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CFF7C1F9-417F-4007-8F22-35832D73A9B6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  <c r="J6" i="1" l="1"/>
  <c r="J5" i="1"/>
  <c r="F6" i="1"/>
  <c r="E6" i="1" s="1"/>
  <c r="F5" i="1"/>
  <c r="E5" i="1" s="1"/>
  <c r="F4" i="1"/>
  <c r="F3" i="1"/>
  <c r="F2" i="1"/>
  <c r="L6" i="1" l="1"/>
  <c r="M6" i="1" s="1"/>
  <c r="K6" i="1"/>
  <c r="L5" i="1"/>
  <c r="M5" i="1" s="1"/>
  <c r="K5" i="1"/>
  <c r="J4" i="1" l="1"/>
  <c r="E4" i="1"/>
  <c r="L4" i="1" l="1"/>
  <c r="M4" i="1" s="1"/>
  <c r="K4" i="1"/>
  <c r="J2" i="1"/>
  <c r="L2" i="1" s="1"/>
  <c r="M2" i="1" s="1"/>
  <c r="J3" i="1"/>
  <c r="E3" i="1"/>
  <c r="E2" i="1"/>
  <c r="L3" i="1" l="1"/>
  <c r="M3" i="1" s="1"/>
  <c r="K3" i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<sst xmlns="http://schemas.openxmlformats.org/spreadsheetml/2006/main" count="23" uniqueCount="23">
  <si>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</si>
  <si>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</si>
  <si>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</si>
  <si>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</si>
  <si>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</si>
  <si>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</si>
  <si>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</si>
  <si>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</si>
  <si>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</si>
  <si>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</si>
  <si>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</si>
  <si>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</si>
  <si>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</si>
  <si>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MERCURY</t>
  </si>
  <si>
    <t>COSCO SHIPPING CAPRICORN</t>
  </si>
  <si>
    <t>0GT95W1MA</t>
  </si>
  <si>
    <t>COSCO SHIPPING AQUARIUS</t>
  </si>
  <si>
    <t>0GT97W1MA</t>
  </si>
  <si>
    <t>0GT99W1MA</t>
  </si>
  <si>
    <t>0MD5DW1MA</t>
  </si>
  <si>
    <t>APL SOUTHAMTON</t>
  </si>
  <si>
    <t>COSCO SHIPPING PLANET</t>
  </si>
  <si>
    <t>0GT9DW1MA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</si>
</sst>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I2" sqref="I2:I6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5.285156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6" t="s">
        <v>14</v>
      </c>
      <c r="D2" s="6" t="s">
        <v>15</v>
      </c>
      <c r="E2" s="2">
        <f t="shared" ref="E2" si="0">F2-1</f>
        <v>44703</v>
      </c>
      <c r="F2" s="2">
        <f>H2-4</f>
        <v>44704</v>
      </c>
      <c r="G2" s="4"/>
      <c r="H2" s="2">
        <v>44708</v>
      </c>
      <c r="I2" s="5">
        <f t="shared" ref="I2" si="1">H2+16</f>
        <v>44724</v>
      </c>
      <c r="J2" s="2">
        <f t="shared" ref="J2" si="2">I2+3</f>
        <v>44727</v>
      </c>
      <c r="K2" s="3">
        <f t="shared" ref="K2" si="3">J2-H2</f>
        <v>19</v>
      </c>
      <c r="L2" s="2">
        <f t="shared" ref="L2" si="4">J2+2</f>
        <v>44729</v>
      </c>
      <c r="M2" s="3">
        <f t="shared" ref="M2" si="5">L2-H2</f>
        <v>21</v>
      </c>
    </row>
    <row r="3" spans="1:13">
      <c r="C3" s="6" t="s">
        <v>16</v>
      </c>
      <c r="D3" s="6" t="s">
        <v>17</v>
      </c>
      <c r="E3" s="2">
        <f t="shared" ref="E3" si="6">F3-1</f>
        <v>44708</v>
      </c>
      <c r="F3" s="2">
        <f t="shared" ref="F3:F4" si="7">H3-4</f>
        <v>44709</v>
      </c>
      <c r="G3" s="4"/>
      <c r="H3" s="2">
        <v>44713</v>
      </c>
      <c r="I3" s="5">
        <f>H3+17</f>
        <v>44730</v>
      </c>
      <c r="J3" s="2">
        <f t="shared" ref="J3" si="8">I3+3</f>
        <v>44733</v>
      </c>
      <c r="K3" s="3">
        <f t="shared" ref="K3" si="9">J3-H3</f>
        <v>20</v>
      </c>
      <c r="L3" s="2">
        <f t="shared" ref="L3" si="10">J3+2</f>
        <v>44735</v>
      </c>
      <c r="M3" s="3">
        <f t="shared" ref="M3" si="11">L3-H3</f>
        <v>22</v>
      </c>
    </row>
    <row r="4" spans="1:13">
      <c r="C4" s="7" t="s">
        <v>13</v>
      </c>
      <c r="D4" s="7" t="s">
        <v>18</v>
      </c>
      <c r="E4" s="2">
        <f t="shared" ref="E4" si="12">F4-1</f>
        <v>44716</v>
      </c>
      <c r="F4" s="2">
        <f t="shared" si="7"/>
        <v>44717</v>
      </c>
      <c r="G4" s="4"/>
      <c r="H4" s="2">
        <v>44721</v>
      </c>
      <c r="I4" s="5">
        <f>H4+18</f>
        <v>44739</v>
      </c>
      <c r="J4" s="2">
        <f t="shared" ref="J4" si="13">I4+3</f>
        <v>44742</v>
      </c>
      <c r="K4" s="3">
        <f t="shared" ref="K4" si="14">J4-H4</f>
        <v>21</v>
      </c>
      <c r="L4" s="2">
        <f t="shared" ref="L4" si="15">J4+2</f>
        <v>44744</v>
      </c>
      <c r="M4" s="3">
        <f t="shared" ref="M4" si="16">L4-H4</f>
        <v>23</v>
      </c>
    </row>
    <row r="5" spans="1:13">
      <c r="C5" s="6" t="s">
        <v>20</v>
      </c>
      <c r="D5" s="6" t="s">
        <v>19</v>
      </c>
      <c r="E5" s="2">
        <f t="shared" ref="E5" si="17">F5-1</f>
        <v>44717</v>
      </c>
      <c r="F5" s="2">
        <f>H5-5</f>
        <v>44718</v>
      </c>
      <c r="G5" s="4"/>
      <c r="H5" s="2">
        <v>44723</v>
      </c>
      <c r="I5" s="5">
        <f t="shared" ref="I5" si="18">H5+19</f>
        <v>44742</v>
      </c>
      <c r="J5" s="2">
        <f t="shared" ref="J5" si="19">I5+3</f>
        <v>44745</v>
      </c>
      <c r="K5" s="3">
        <f t="shared" ref="K5" si="20">J5-H5</f>
        <v>22</v>
      </c>
      <c r="L5" s="2">
        <f t="shared" ref="L5" si="21">J5+2</f>
        <v>44747</v>
      </c>
      <c r="M5" s="3">
        <f t="shared" ref="M5" si="22">L5-H5</f>
        <v>24</v>
      </c>
    </row>
    <row r="6" spans="1:13">
      <c r="C6" s="6" t="s">
        <v>21</v>
      </c>
      <c r="D6" s="6" t="s">
        <v>22</v>
      </c>
      <c r="E6" s="2">
        <f t="shared" ref="E6" si="23">F6-1</f>
        <v>44722</v>
      </c>
      <c r="F6" s="2">
        <f t="shared" ref="F6" si="24">H6-5</f>
        <v>44723</v>
      </c>
      <c r="G6" s="4"/>
      <c r="H6" s="2">
        <v>44728</v>
      </c>
      <c r="I6" s="5">
        <f>H6+21</f>
        <v>44749</v>
      </c>
      <c r="J6" s="2">
        <f t="shared" ref="J6" si="25">I6+3</f>
        <v>44752</v>
      </c>
      <c r="K6" s="3">
        <f t="shared" ref="K6" si="26">J6-H6</f>
        <v>24</v>
      </c>
      <c r="L6" s="2">
        <f t="shared" ref="L6" si="27">J6+2</f>
        <v>44754</v>
      </c>
      <c r="M6" s="3">
        <f t="shared" ref="M6" si="28">L6-H6</f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2022-05-27T08:21:45Z</dcterms:modified>
</cp:coreProperties>
</file>