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95D236D-3CBA-4658-BF66-C1913A168B9D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/>
  <c r="I7" i="1"/>
  <c r="J7" i="1" s="1"/>
  <c r="K7" i="1" s="1"/>
  <c r="F7" i="1"/>
  <c r="E7" i="1" s="1"/>
  <c r="I6" i="1"/>
  <c r="J6" i="1" s="1"/>
  <c r="K6" i="1" s="1"/>
  <c r="F6" i="1"/>
  <c r="E6" i="1" s="1"/>
  <c r="I5" i="1"/>
  <c r="I4" i="1"/>
  <c r="J4" i="1" s="1"/>
  <c r="L4" i="1" s="1"/>
  <c r="M4" i="1" s="1"/>
  <c r="I3" i="1"/>
  <c r="J3" i="1" s="1"/>
  <c r="I2" i="1"/>
  <c r="J2" i="1" s="1"/>
  <c r="J5" i="1"/>
  <c r="F5" i="1"/>
  <c r="E5" i="1" s="1"/>
  <c r="F4" i="1"/>
  <c r="E4" i="1" s="1"/>
  <c r="F3" i="1"/>
  <c r="E3" i="1" s="1"/>
  <c r="F2" i="1"/>
  <c r="E2" i="1" s="1"/>
  <c r="L8" i="1" l="1"/>
  <c r="M8" i="1" s="1"/>
  <c r="K8" i="1"/>
  <c r="L7" i="1"/>
  <c r="M7" i="1" s="1"/>
  <c r="L6" i="1"/>
  <c r="M6" i="1" s="1"/>
  <c r="K2" i="1"/>
  <c r="L2" i="1"/>
  <c r="M2" i="1" s="1"/>
  <c r="L5" i="1"/>
  <c r="M5" i="1" s="1"/>
  <c r="K5" i="1"/>
  <c r="K3" i="1"/>
  <c r="L3" i="1"/>
  <c r="M3" i="1" s="1"/>
  <c r="K4" i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<sst xmlns="http://schemas.openxmlformats.org/spreadsheetml/2006/main" count="27" uniqueCount="27">
  <si>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</si>
  <si>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</si>
  <si>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</si>
  <si>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</si>
  <si>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</si>
  <si>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</si>
  <si>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</si>
  <si>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</si>
  <si>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</si>
  <si>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</si>
  <si>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</si>
  <si>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</si>
  <si>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</si>
  <si>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YANGSHAN</t>
  </si>
  <si>
    <t>0GM4FW1MA</t>
  </si>
  <si>
    <t>0MD2VW1MA</t>
  </si>
  <si>
    <t>COSCO SHIPPING PLANET</t>
  </si>
  <si>
    <t>015W</t>
  </si>
  <si>
    <t>CSCL INDIAN OCEAN</t>
  </si>
  <si>
    <t>045W</t>
  </si>
  <si>
    <t>CMA CGM ZEPHYR</t>
  </si>
  <si>
    <t>CSCL NEPTUNE</t>
  </si>
  <si>
    <t>063W</t>
  </si>
  <si>
    <t>OOCL LUXEMBOURG</t>
  </si>
  <si>
    <t>090W</t>
  </si>
  <si>
    <t>COSCO SHIPPING CAPRICON</t>
  </si>
  <si>
    <t>017W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</si>
</sst>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C1" workbookViewId="0">
      <selection activeCell="J8" sqref="J8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15</v>
      </c>
      <c r="E2" s="2">
        <f t="shared" ref="E2:E5" si="0">F2-1</f>
        <v>44412</v>
      </c>
      <c r="F2" s="2">
        <f t="shared" ref="F2:F5" si="1">H2-2</f>
        <v>44413</v>
      </c>
      <c r="G2" s="4"/>
      <c r="H2" s="2">
        <v>44415</v>
      </c>
      <c r="I2" s="2">
        <f>H2+12</f>
        <v>44427</v>
      </c>
      <c r="J2" s="2">
        <f t="shared" ref="J2:J5" si="2">I2+3</f>
        <v>44430</v>
      </c>
      <c r="K2" s="3">
        <f t="shared" ref="K2:K5" si="3">J2-H2</f>
        <v>15</v>
      </c>
      <c r="L2" s="2">
        <f t="shared" ref="L2:L5" si="4">J2+2</f>
        <v>44432</v>
      </c>
      <c r="M2" s="3">
        <f t="shared" ref="M2:M5" si="5">L2-H2</f>
        <v>17</v>
      </c>
    </row>
    <row r="3" spans="1:13">
      <c r="C3" s="4" t="s">
        <v>16</v>
      </c>
      <c r="D3" s="4" t="s">
        <v>17</v>
      </c>
      <c r="E3" s="2">
        <f t="shared" si="0"/>
        <v>44414</v>
      </c>
      <c r="F3" s="2">
        <f t="shared" si="1"/>
        <v>44415</v>
      </c>
      <c r="G3" s="4"/>
      <c r="H3" s="2">
        <v>44417</v>
      </c>
      <c r="I3" s="2">
        <f>H3+16</f>
        <v>44433</v>
      </c>
      <c r="J3" s="2">
        <f t="shared" si="2"/>
        <v>44436</v>
      </c>
      <c r="K3" s="3">
        <f t="shared" si="3"/>
        <v>19</v>
      </c>
      <c r="L3" s="2">
        <f t="shared" si="4"/>
        <v>44438</v>
      </c>
      <c r="M3" s="3">
        <f t="shared" si="5"/>
        <v>21</v>
      </c>
    </row>
    <row r="4" spans="1:13">
      <c r="C4" s="4" t="s">
        <v>18</v>
      </c>
      <c r="D4" s="4" t="s">
        <v>19</v>
      </c>
      <c r="E4" s="2">
        <f t="shared" si="0"/>
        <v>44421</v>
      </c>
      <c r="F4" s="2">
        <f t="shared" si="1"/>
        <v>44422</v>
      </c>
      <c r="G4" s="4"/>
      <c r="H4" s="2">
        <v>44424</v>
      </c>
      <c r="I4" s="2">
        <f>H4+13</f>
        <v>44437</v>
      </c>
      <c r="J4" s="2">
        <f t="shared" si="2"/>
        <v>44440</v>
      </c>
      <c r="K4" s="3">
        <f t="shared" si="3"/>
        <v>16</v>
      </c>
      <c r="L4" s="2">
        <f t="shared" si="4"/>
        <v>44442</v>
      </c>
      <c r="M4" s="3">
        <f t="shared" si="5"/>
        <v>18</v>
      </c>
    </row>
    <row r="5" spans="1:13">
      <c r="C5" s="4" t="s">
        <v>20</v>
      </c>
      <c r="D5" s="4" t="s">
        <v>14</v>
      </c>
      <c r="E5" s="2">
        <f t="shared" si="0"/>
        <v>44431</v>
      </c>
      <c r="F5" s="2">
        <f t="shared" si="1"/>
        <v>44432</v>
      </c>
      <c r="G5" s="4"/>
      <c r="H5" s="2">
        <v>44434</v>
      </c>
      <c r="I5" s="2">
        <f>H5+12</f>
        <v>44446</v>
      </c>
      <c r="J5" s="2">
        <f t="shared" si="2"/>
        <v>44449</v>
      </c>
      <c r="K5" s="3">
        <f t="shared" si="3"/>
        <v>15</v>
      </c>
      <c r="L5" s="2">
        <f t="shared" si="4"/>
        <v>44451</v>
      </c>
      <c r="M5" s="3">
        <f t="shared" si="5"/>
        <v>17</v>
      </c>
    </row>
    <row r="6" spans="1:13">
      <c r="C6" s="4" t="s">
        <v>21</v>
      </c>
      <c r="D6" s="4" t="s">
        <v>22</v>
      </c>
      <c r="E6" s="2">
        <f t="shared" ref="E6" si="6">F6-1</f>
        <v>44433</v>
      </c>
      <c r="F6" s="2">
        <f t="shared" ref="F6" si="7">H6-2</f>
        <v>44434</v>
      </c>
      <c r="G6" s="4"/>
      <c r="H6" s="2">
        <v>44436</v>
      </c>
      <c r="I6" s="2">
        <f>H6+11</f>
        <v>44447</v>
      </c>
      <c r="J6" s="2">
        <f t="shared" ref="J6" si="8">I6+3</f>
        <v>44450</v>
      </c>
      <c r="K6" s="3">
        <f t="shared" ref="K6" si="9">J6-H6</f>
        <v>14</v>
      </c>
      <c r="L6" s="2">
        <f t="shared" ref="L6" si="10">J6+2</f>
        <v>44452</v>
      </c>
      <c r="M6" s="3">
        <f t="shared" ref="M6" si="11">L6-H6</f>
        <v>16</v>
      </c>
    </row>
    <row r="7" spans="1:13">
      <c r="C7" s="4" t="s">
        <v>23</v>
      </c>
      <c r="D7" s="4" t="s">
        <v>24</v>
      </c>
      <c r="E7" s="2">
        <f t="shared" ref="E7" si="12">F7-1</f>
        <v>44440</v>
      </c>
      <c r="F7" s="2">
        <f t="shared" ref="F7" si="13">H7-2</f>
        <v>44441</v>
      </c>
      <c r="G7" s="4"/>
      <c r="H7" s="2">
        <v>44443</v>
      </c>
      <c r="I7" s="2">
        <f>H7+15</f>
        <v>44458</v>
      </c>
      <c r="J7" s="2">
        <f t="shared" ref="J7" si="14">I7+3</f>
        <v>44461</v>
      </c>
      <c r="K7" s="3">
        <f t="shared" ref="K7" si="15">J7-H7</f>
        <v>18</v>
      </c>
      <c r="L7" s="2">
        <f t="shared" ref="L7" si="16">J7+2</f>
        <v>44463</v>
      </c>
      <c r="M7" s="3">
        <f t="shared" ref="M7" si="17">L7-H7</f>
        <v>20</v>
      </c>
    </row>
    <row r="8" spans="1:13">
      <c r="C8" s="4" t="s">
        <v>25</v>
      </c>
      <c r="D8" s="4" t="s">
        <v>26</v>
      </c>
      <c r="E8" s="2">
        <f t="shared" ref="E8" si="18">F8-1</f>
        <v>44445</v>
      </c>
      <c r="F8" s="2">
        <f t="shared" ref="F8" si="19">H8-2</f>
        <v>44446</v>
      </c>
      <c r="G8" s="4"/>
      <c r="H8" s="2">
        <v>44448</v>
      </c>
      <c r="I8" s="2">
        <f>H8+13</f>
        <v>44461</v>
      </c>
      <c r="J8" s="2">
        <f t="shared" ref="J8" si="20">I8+3</f>
        <v>44464</v>
      </c>
      <c r="K8" s="3">
        <f t="shared" ref="K8" si="21">J8-H8</f>
        <v>16</v>
      </c>
      <c r="L8" s="2">
        <f t="shared" ref="L8" si="22">J8+2</f>
        <v>44466</v>
      </c>
      <c r="M8" s="3">
        <f t="shared" ref="M8" si="23">L8-H8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2021-08-02T08:09:56Z</dcterms:modified>
</cp:coreProperties>
</file>