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B5F245D-07E2-4B5A-BA46-0113E8DE374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8" i="1"/>
  <c r="J5" i="1"/>
  <c r="I4" i="1"/>
  <c r="J4" i="1" s="1"/>
  <c r="I3" i="1"/>
  <c r="J3" i="1" s="1"/>
  <c r="I2" i="1"/>
  <c r="J2" i="1" s="1"/>
  <c r="J8" i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7" i="1" l="1"/>
  <c r="M7" i="1" s="1"/>
  <c r="K7" i="1"/>
  <c r="K8" i="1"/>
  <c r="L8" i="1"/>
  <c r="M8" i="1" s="1"/>
  <c r="L6" i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<sst xmlns="http://schemas.openxmlformats.org/spreadsheetml/2006/main" count="27" uniqueCount="27">
  <si>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</si>
  <si>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</si>
  <si>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</si>
  <si>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</si>
  <si>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</si>
  <si>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</si>
  <si>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</si>
  <si>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</si>
  <si>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</si>
  <si>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</si>
  <si>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</si>
  <si>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</si>
  <si>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</si>
  <si>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</si>
  <si>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0MD3DW1MA</t>
  </si>
  <si>
    <t>CMA CGM JACQUES JOSEPH</t>
  </si>
  <si>
    <t>0MD3HW1MA</t>
  </si>
  <si>
    <t>CSCL NEPTUNE</t>
  </si>
  <si>
    <t>0GM4XW1MA</t>
  </si>
  <si>
    <t>COSCO SHIPPING CAPRICON</t>
  </si>
  <si>
    <t>CMA CGM ZEPHYR</t>
  </si>
  <si>
    <t>0GM4ZW1MA</t>
  </si>
  <si>
    <t>CSCL MERCURY</t>
  </si>
  <si>
    <t xml:space="preserve">CCOSCO SHIPPING PLANET </t>
  </si>
  <si>
    <t>0GT7JW1MA</t>
  </si>
  <si>
    <t>0GT7NW1MA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</si>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</sst>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16</v>
      </c>
      <c r="E2" s="2">
        <f t="shared" ref="E2" si="0">F2-1</f>
        <v>44470</v>
      </c>
      <c r="F2" s="2">
        <f>H2-8</f>
        <v>44471</v>
      </c>
      <c r="G2" s="4"/>
      <c r="H2" s="2">
        <v>44479</v>
      </c>
      <c r="I2" s="2">
        <f>H2+24</f>
        <v>44503</v>
      </c>
      <c r="J2" s="2">
        <f>I2+5</f>
        <v>44508</v>
      </c>
      <c r="K2" s="3">
        <f t="shared" ref="K2" si="1">J2-H2</f>
        <v>29</v>
      </c>
      <c r="L2" s="2">
        <f t="shared" ref="L2" si="2">J2+2</f>
        <v>44510</v>
      </c>
      <c r="M2" s="3">
        <f t="shared" ref="M2" si="3">L2-H2</f>
        <v>31</v>
      </c>
    </row>
    <row r="3" spans="1:13">
      <c r="C3" s="4" t="s">
        <v>17</v>
      </c>
      <c r="D3" s="4" t="s">
        <v>18</v>
      </c>
      <c r="E3" s="2">
        <f t="shared" ref="E3:E4" si="4">F3-1</f>
        <v>44478</v>
      </c>
      <c r="F3" s="2">
        <f t="shared" ref="F3" si="5">H3-8</f>
        <v>44479</v>
      </c>
      <c r="G3" s="4"/>
      <c r="H3" s="2">
        <v>44487</v>
      </c>
      <c r="I3" s="2">
        <f>H3+19</f>
        <v>44506</v>
      </c>
      <c r="J3" s="2">
        <f>I3+4</f>
        <v>44510</v>
      </c>
      <c r="K3" s="3">
        <f t="shared" ref="K3:K4" si="6">J3-H3</f>
        <v>23</v>
      </c>
      <c r="L3" s="2">
        <f t="shared" ref="L3:L4" si="7">J3+2</f>
        <v>44512</v>
      </c>
      <c r="M3" s="3">
        <f t="shared" ref="M3:M4" si="8">L3-H3</f>
        <v>25</v>
      </c>
    </row>
    <row r="4" spans="1:13">
      <c r="C4" s="4" t="s">
        <v>19</v>
      </c>
      <c r="D4" s="4" t="s">
        <v>14</v>
      </c>
      <c r="E4" s="2">
        <f t="shared" si="4"/>
        <v>44487</v>
      </c>
      <c r="F4" s="2">
        <f t="shared" ref="F4" si="9">H4-6</f>
        <v>44488</v>
      </c>
      <c r="G4" s="4"/>
      <c r="H4" s="2">
        <v>44494</v>
      </c>
      <c r="I4" s="2">
        <f>H4+17</f>
        <v>44511</v>
      </c>
      <c r="J4" s="2">
        <f>I4+3</f>
        <v>44514</v>
      </c>
      <c r="K4" s="3">
        <f t="shared" si="6"/>
        <v>20</v>
      </c>
      <c r="L4" s="2">
        <f t="shared" si="7"/>
        <v>44516</v>
      </c>
      <c r="M4" s="3">
        <f t="shared" si="8"/>
        <v>22</v>
      </c>
    </row>
    <row r="5" spans="1:13">
      <c r="C5" s="5" t="s">
        <v>20</v>
      </c>
      <c r="D5" s="5" t="s">
        <v>21</v>
      </c>
      <c r="E5" s="2">
        <f t="shared" ref="E5:E6" si="10">F5-1</f>
        <v>44494</v>
      </c>
      <c r="F5" s="2">
        <f t="shared" ref="F5:F6" si="11">H5-6</f>
        <v>44495</v>
      </c>
      <c r="G5" s="4"/>
      <c r="H5" s="2">
        <v>44501</v>
      </c>
      <c r="I5" s="2">
        <f>H5+15</f>
        <v>44516</v>
      </c>
      <c r="J5" s="2">
        <f t="shared" ref="J5:J6" si="12">I5+3</f>
        <v>44519</v>
      </c>
      <c r="K5" s="3">
        <f t="shared" ref="K5:K6" si="13">J5-H5</f>
        <v>18</v>
      </c>
      <c r="L5" s="2">
        <f t="shared" ref="L5:L6" si="14">J5+2</f>
        <v>44521</v>
      </c>
      <c r="M5" s="3">
        <f t="shared" ref="M5:M6" si="15">L5-H5</f>
        <v>20</v>
      </c>
    </row>
    <row r="6" spans="1:13">
      <c r="C6" s="4" t="s">
        <v>22</v>
      </c>
      <c r="D6" s="4" t="s">
        <v>24</v>
      </c>
      <c r="E6" s="2">
        <f t="shared" si="10"/>
        <v>44501</v>
      </c>
      <c r="F6" s="2">
        <f t="shared" si="11"/>
        <v>44502</v>
      </c>
      <c r="G6" s="4"/>
      <c r="H6" s="2">
        <v>44508</v>
      </c>
      <c r="I6" s="2">
        <f>H6+22</f>
        <v>44530</v>
      </c>
      <c r="J6" s="2">
        <f t="shared" si="12"/>
        <v>44533</v>
      </c>
      <c r="K6" s="3">
        <f t="shared" si="13"/>
        <v>25</v>
      </c>
      <c r="L6" s="2">
        <f t="shared" si="14"/>
        <v>44535</v>
      </c>
      <c r="M6" s="3">
        <f t="shared" si="15"/>
        <v>27</v>
      </c>
    </row>
    <row r="7" spans="1:13">
      <c r="C7" s="4" t="s">
        <v>23</v>
      </c>
      <c r="D7" s="4" t="s">
        <v>25</v>
      </c>
      <c r="E7" s="2">
        <f t="shared" ref="E7:E8" si="16">F7-1</f>
        <v>44508</v>
      </c>
      <c r="F7" s="2">
        <f t="shared" ref="F7:F8" si="17">H7-6</f>
        <v>44509</v>
      </c>
      <c r="G7" s="4"/>
      <c r="H7" s="2">
        <v>44515</v>
      </c>
      <c r="I7" s="2">
        <f>H7+18</f>
        <v>44533</v>
      </c>
      <c r="J7" s="2">
        <f t="shared" ref="J7:J8" si="18">I7+3</f>
        <v>44536</v>
      </c>
      <c r="K7" s="3">
        <f t="shared" ref="K7:K8" si="19">J7-H7</f>
        <v>21</v>
      </c>
      <c r="L7" s="2">
        <f t="shared" ref="L7:L8" si="20">J7+2</f>
        <v>44538</v>
      </c>
      <c r="M7" s="3">
        <f t="shared" ref="M7:M8" si="21">L7-H7</f>
        <v>23</v>
      </c>
    </row>
    <row r="8" spans="1:13">
      <c r="C8" s="4" t="s">
        <v>13</v>
      </c>
      <c r="D8" s="4" t="s">
        <v>26</v>
      </c>
      <c r="E8" s="2">
        <f t="shared" si="16"/>
        <v>44515</v>
      </c>
      <c r="F8" s="2">
        <f t="shared" si="17"/>
        <v>44516</v>
      </c>
      <c r="G8" s="4"/>
      <c r="H8" s="2">
        <v>44522</v>
      </c>
      <c r="I8" s="2">
        <f>H8+16</f>
        <v>44538</v>
      </c>
      <c r="J8" s="2">
        <f t="shared" si="18"/>
        <v>44541</v>
      </c>
      <c r="K8" s="3">
        <f t="shared" si="19"/>
        <v>19</v>
      </c>
      <c r="L8" s="2">
        <f t="shared" si="20"/>
        <v>44543</v>
      </c>
      <c r="M8" s="3">
        <f t="shared" si="2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2021-10-11T10:04:06Z</dcterms:modified>
</cp:coreProperties>
</file>