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89D56BD-1612-41F1-B809-C508DE0528C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F2" i="1"/>
  <c r="I2" i="1"/>
  <c r="J2" i="1" s="1"/>
  <c r="J3" i="1"/>
  <c r="F6" i="1"/>
  <c r="E6" i="1" s="1"/>
  <c r="F5" i="1"/>
  <c r="E5" i="1" s="1"/>
  <c r="F4" i="1"/>
  <c r="E4" i="1" s="1"/>
  <c r="F3" i="1"/>
  <c r="E3" i="1" s="1"/>
  <c r="E2" i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<sst xmlns="http://schemas.openxmlformats.org/spreadsheetml/2006/main" count="23" uniqueCount="23">
  <si>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</si>
  <si>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</si>
  <si>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</si>
  <si>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</si>
  <si>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</si>
  <si>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</si>
  <si>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</si>
  <si>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</si>
  <si>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</si>
  <si>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</si>
  <si>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</si>
  <si>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</si>
  <si>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</si>
  <si>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</si>
  <si>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0MD3HW1MA</t>
  </si>
  <si>
    <t>CSCL NEPTUNE</t>
  </si>
  <si>
    <t>0GT7PW1MA</t>
  </si>
  <si>
    <t>TBN 30</t>
  </si>
  <si>
    <t>0MD3XW1MA</t>
  </si>
  <si>
    <t>0GT7VW1MA</t>
  </si>
  <si>
    <t>COSCO SHIPPING CAPRICORN</t>
  </si>
  <si>
    <t>TBN 37</t>
  </si>
  <si>
    <t>0MD41W1MA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</si>
</sst>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9" sqref="D9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4" t="s">
        <v>16</v>
      </c>
      <c r="E2" s="2">
        <f t="shared" ref="E2" si="0">F2-1</f>
        <v>44525</v>
      </c>
      <c r="F2" s="2">
        <f>H2-6</f>
        <v>44526</v>
      </c>
      <c r="G2" s="4"/>
      <c r="H2" s="2">
        <v>44532</v>
      </c>
      <c r="I2" s="2">
        <f>H2+17</f>
        <v>44549</v>
      </c>
      <c r="J2" s="2">
        <f>I2+3</f>
        <v>44552</v>
      </c>
      <c r="K2" s="3">
        <f t="shared" ref="K2" si="1">J2-H2</f>
        <v>20</v>
      </c>
      <c r="L2" s="2">
        <f t="shared" ref="L2" si="2">J2+2</f>
        <v>44554</v>
      </c>
      <c r="M2" s="3">
        <f t="shared" ref="M2" si="3">L2-H2</f>
        <v>22</v>
      </c>
    </row>
    <row r="3" spans="1:13">
      <c r="C3" s="4" t="s">
        <v>15</v>
      </c>
      <c r="D3" s="4" t="s">
        <v>14</v>
      </c>
      <c r="E3" s="2">
        <f t="shared" ref="E3:E4" si="4">F3-1</f>
        <v>44529</v>
      </c>
      <c r="F3" s="2">
        <f t="shared" ref="F3" si="5">H3-8</f>
        <v>44530</v>
      </c>
      <c r="G3" s="4"/>
      <c r="H3" s="2">
        <v>44538</v>
      </c>
      <c r="I3" s="2">
        <f>H3+18</f>
        <v>44556</v>
      </c>
      <c r="J3" s="2">
        <f>I3+4</f>
        <v>44560</v>
      </c>
      <c r="K3" s="3">
        <f t="shared" ref="K3:K4" si="6">J3-H3</f>
        <v>22</v>
      </c>
      <c r="L3" s="2">
        <f t="shared" ref="L3:L4" si="7">J3+2</f>
        <v>44562</v>
      </c>
      <c r="M3" s="3">
        <f t="shared" ref="M3:M4" si="8">L3-H3</f>
        <v>24</v>
      </c>
    </row>
    <row r="4" spans="1:13">
      <c r="C4" s="4" t="s">
        <v>17</v>
      </c>
      <c r="D4" s="4" t="s">
        <v>18</v>
      </c>
      <c r="E4" s="2">
        <f t="shared" si="4"/>
        <v>44536</v>
      </c>
      <c r="F4" s="2">
        <f t="shared" ref="F4" si="9">H4-6</f>
        <v>44537</v>
      </c>
      <c r="G4" s="4"/>
      <c r="H4" s="2">
        <v>44543</v>
      </c>
      <c r="I4" s="2">
        <f>H4+18</f>
        <v>44561</v>
      </c>
      <c r="J4" s="2">
        <f>I4+3</f>
        <v>44564</v>
      </c>
      <c r="K4" s="3">
        <f t="shared" si="6"/>
        <v>21</v>
      </c>
      <c r="L4" s="2">
        <f t="shared" si="7"/>
        <v>44566</v>
      </c>
      <c r="M4" s="3">
        <f t="shared" si="8"/>
        <v>23</v>
      </c>
    </row>
    <row r="5" spans="1:13">
      <c r="C5" s="5" t="s">
        <v>20</v>
      </c>
      <c r="D5" s="4" t="s">
        <v>19</v>
      </c>
      <c r="E5" s="2">
        <f t="shared" ref="E5:E6" si="10">F5-1</f>
        <v>44541</v>
      </c>
      <c r="F5" s="2">
        <f t="shared" ref="F5:F6" si="11">H5-6</f>
        <v>44542</v>
      </c>
      <c r="G5" s="4"/>
      <c r="H5" s="2">
        <v>44548</v>
      </c>
      <c r="I5" s="2">
        <f>H5+18</f>
        <v>44566</v>
      </c>
      <c r="J5" s="2">
        <f t="shared" ref="J5:J6" si="12">I5+3</f>
        <v>44569</v>
      </c>
      <c r="K5" s="3">
        <f t="shared" ref="K5:K6" si="13">J5-H5</f>
        <v>21</v>
      </c>
      <c r="L5" s="2">
        <f t="shared" ref="L5:L6" si="14">J5+2</f>
        <v>44571</v>
      </c>
      <c r="M5" s="3">
        <f t="shared" ref="M5:M6" si="15">L5-H5</f>
        <v>23</v>
      </c>
    </row>
    <row r="6" spans="1:13">
      <c r="C6" s="4" t="s">
        <v>21</v>
      </c>
      <c r="D6" s="4" t="s">
        <v>22</v>
      </c>
      <c r="E6" s="2">
        <f t="shared" si="10"/>
        <v>44546</v>
      </c>
      <c r="F6" s="2">
        <f t="shared" si="11"/>
        <v>44547</v>
      </c>
      <c r="G6" s="4"/>
      <c r="H6" s="2">
        <v>44553</v>
      </c>
      <c r="I6" s="2">
        <f>H6+21</f>
        <v>44574</v>
      </c>
      <c r="J6" s="2">
        <f t="shared" si="12"/>
        <v>44577</v>
      </c>
      <c r="K6" s="3">
        <f t="shared" si="13"/>
        <v>24</v>
      </c>
      <c r="L6" s="2">
        <f t="shared" si="14"/>
        <v>44579</v>
      </c>
      <c r="M6" s="3">
        <f t="shared" si="15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2021-11-22T21:00:31Z</dcterms:modified>
</cp:coreProperties>
</file>