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7897B849-85D3-4EB2-B446-9A09732EC2A0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/>
  <c r="K7" i="1" s="1"/>
  <c r="F7" i="1"/>
  <c r="E7" i="1" s="1"/>
  <c r="I5" i="1"/>
  <c r="J5" i="1" s="1"/>
  <c r="L5" i="1" s="1"/>
  <c r="M5" i="1" s="1"/>
  <c r="I6" i="1"/>
  <c r="J6" i="1" s="1"/>
  <c r="I4" i="1"/>
  <c r="I2" i="1"/>
  <c r="F2" i="1"/>
  <c r="E2" i="1" s="1"/>
  <c r="J2" i="1"/>
  <c r="F6" i="1"/>
  <c r="E6" i="1" s="1"/>
  <c r="F5" i="1"/>
  <c r="E5" i="1" s="1"/>
  <c r="J4" i="1"/>
  <c r="F4" i="1"/>
  <c r="E4" i="1" s="1"/>
  <c r="I3" i="1"/>
  <c r="J3" i="1" s="1"/>
  <c r="F3" i="1"/>
  <c r="E3" i="1" s="1"/>
  <c r="L7" i="1" l="1"/>
  <c r="M7" i="1" s="1"/>
  <c r="L2" i="1"/>
  <c r="M2" i="1" s="1"/>
  <c r="K2" i="1"/>
  <c r="L6" i="1"/>
  <c r="M6" i="1" s="1"/>
  <c r="K6" i="1"/>
  <c r="L4" i="1"/>
  <c r="M4" i="1" s="1"/>
  <c r="K4" i="1"/>
  <c r="K3" i="1"/>
  <c r="L3" i="1"/>
  <c r="M3" i="1" s="1"/>
  <c r="K5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<sst xmlns="http://schemas.openxmlformats.org/spreadsheetml/2006/main" count="25" uniqueCount="25">
  <si>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</si>
  <si>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</si>
  <si>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</si>
  <si>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</si>
  <si>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</si>
  <si>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</si>
  <si>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</si>
  <si>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</si>
  <si>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</si>
  <si>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</si>
  <si>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</si>
  <si>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</si>
  <si>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</si>
  <si>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APL YANGSHAN</t>
  </si>
  <si>
    <t>0MD2VW1M</t>
  </si>
  <si>
    <t>015W</t>
  </si>
  <si>
    <t>CSCL NEPTUNE</t>
  </si>
  <si>
    <t>063W</t>
  </si>
  <si>
    <t>COSCO SHIPPING PLANET</t>
  </si>
  <si>
    <t>CSCL INDIAN OCEAN</t>
  </si>
  <si>
    <t>045W</t>
  </si>
  <si>
    <t>EVER EXCEL</t>
  </si>
  <si>
    <t>152W</t>
  </si>
  <si>
    <t>OOCL LUXEMBOURG</t>
  </si>
  <si>
    <t>090W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</si>
</sst>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J7" sqref="J7"/>
    </sheetView>
  </sheetViews>
  <sheetFormatPr defaultRowHeight="14.25"/>
  <cols>
    <col min="1" max="1" width="17.73046875" bestFit="1" customWidth="1"/>
    <col min="2" max="2" width="20.86328125" customWidth="1"/>
    <col min="3" max="3" width="23.265625" bestFit="1" customWidth="1"/>
    <col min="4" max="4" width="13.59765625" bestFit="1" customWidth="1"/>
    <col min="5" max="5" width="18" customWidth="1"/>
    <col min="6" max="6" width="22" bestFit="1" customWidth="1"/>
    <col min="8" max="9" width="14.86328125" customWidth="1"/>
    <col min="10" max="10" width="13.132812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4" t="s">
        <v>14</v>
      </c>
      <c r="E2" s="2">
        <f t="shared" ref="E2:E6" si="0">F2-1</f>
        <v>44406</v>
      </c>
      <c r="F2" s="2">
        <f t="shared" ref="F2:F6" si="1">H2-7</f>
        <v>44407</v>
      </c>
      <c r="G2" s="4"/>
      <c r="H2" s="2">
        <v>44414</v>
      </c>
      <c r="I2" s="2">
        <f>H2+13</f>
        <v>44427</v>
      </c>
      <c r="J2" s="2">
        <f t="shared" ref="J2:J6" si="2">I2+3</f>
        <v>44430</v>
      </c>
      <c r="K2" s="3">
        <f t="shared" ref="K2:K6" si="3">J2-H2</f>
        <v>16</v>
      </c>
      <c r="L2" s="2">
        <f t="shared" ref="L2:L6" si="4">J2+2</f>
        <v>44432</v>
      </c>
      <c r="M2" s="3">
        <f t="shared" ref="M2:M6" si="5">L2-H2</f>
        <v>18</v>
      </c>
    </row>
    <row r="3" spans="1:13">
      <c r="C3" s="4" t="s">
        <v>18</v>
      </c>
      <c r="D3" s="4" t="s">
        <v>15</v>
      </c>
      <c r="E3" s="2">
        <f t="shared" si="0"/>
        <v>44409</v>
      </c>
      <c r="F3" s="2">
        <f t="shared" si="1"/>
        <v>44410</v>
      </c>
      <c r="G3" s="4"/>
      <c r="H3" s="2">
        <v>44417</v>
      </c>
      <c r="I3" s="2">
        <f t="shared" ref="I2:I6" si="6">H3+16</f>
        <v>44433</v>
      </c>
      <c r="J3" s="2">
        <f t="shared" si="2"/>
        <v>44436</v>
      </c>
      <c r="K3" s="3">
        <f t="shared" si="3"/>
        <v>19</v>
      </c>
      <c r="L3" s="2">
        <f t="shared" si="4"/>
        <v>44438</v>
      </c>
      <c r="M3" s="3">
        <f t="shared" si="5"/>
        <v>21</v>
      </c>
    </row>
    <row r="4" spans="1:13">
      <c r="C4" s="4" t="s">
        <v>19</v>
      </c>
      <c r="D4" s="4" t="s">
        <v>20</v>
      </c>
      <c r="E4" s="2">
        <f t="shared" si="0"/>
        <v>44416</v>
      </c>
      <c r="F4" s="2">
        <f t="shared" si="1"/>
        <v>44417</v>
      </c>
      <c r="G4" s="4"/>
      <c r="H4" s="2">
        <v>44424</v>
      </c>
      <c r="I4" s="2">
        <f>H4+13</f>
        <v>44437</v>
      </c>
      <c r="J4" s="2">
        <f t="shared" si="2"/>
        <v>44440</v>
      </c>
      <c r="K4" s="3">
        <f t="shared" si="3"/>
        <v>16</v>
      </c>
      <c r="L4" s="2">
        <f t="shared" si="4"/>
        <v>44442</v>
      </c>
      <c r="M4" s="3">
        <f t="shared" si="5"/>
        <v>18</v>
      </c>
    </row>
    <row r="5" spans="1:13">
      <c r="C5" s="4" t="s">
        <v>21</v>
      </c>
      <c r="D5" s="4" t="s">
        <v>22</v>
      </c>
      <c r="E5" s="2">
        <f t="shared" si="0"/>
        <v>44425</v>
      </c>
      <c r="F5" s="2">
        <f t="shared" si="1"/>
        <v>44426</v>
      </c>
      <c r="G5" s="4"/>
      <c r="H5" s="2">
        <v>44433</v>
      </c>
      <c r="I5" s="2">
        <f>H5+14</f>
        <v>44447</v>
      </c>
      <c r="J5" s="2">
        <f t="shared" si="2"/>
        <v>44450</v>
      </c>
      <c r="K5" s="3">
        <f t="shared" si="3"/>
        <v>17</v>
      </c>
      <c r="L5" s="2">
        <f t="shared" si="4"/>
        <v>44452</v>
      </c>
      <c r="M5" s="3">
        <f t="shared" si="5"/>
        <v>19</v>
      </c>
    </row>
    <row r="6" spans="1:13">
      <c r="C6" s="4" t="s">
        <v>16</v>
      </c>
      <c r="D6" s="4" t="s">
        <v>17</v>
      </c>
      <c r="E6" s="2">
        <f t="shared" si="0"/>
        <v>44429</v>
      </c>
      <c r="F6" s="2">
        <f t="shared" si="1"/>
        <v>44430</v>
      </c>
      <c r="G6" s="4"/>
      <c r="H6" s="2">
        <v>44437</v>
      </c>
      <c r="I6" s="2">
        <f>H6+10</f>
        <v>44447</v>
      </c>
      <c r="J6" s="2">
        <f t="shared" si="2"/>
        <v>44450</v>
      </c>
      <c r="K6" s="3">
        <f t="shared" si="3"/>
        <v>13</v>
      </c>
      <c r="L6" s="2">
        <f t="shared" si="4"/>
        <v>44452</v>
      </c>
      <c r="M6" s="3">
        <f t="shared" si="5"/>
        <v>15</v>
      </c>
    </row>
    <row r="7" spans="1:13">
      <c r="C7" s="4" t="s">
        <v>23</v>
      </c>
      <c r="D7" s="4" t="s">
        <v>24</v>
      </c>
      <c r="E7" s="2">
        <f t="shared" ref="E7" si="7">F7-1</f>
        <v>44438</v>
      </c>
      <c r="F7" s="2">
        <f t="shared" ref="F7" si="8">H7-7</f>
        <v>44439</v>
      </c>
      <c r="G7" s="4"/>
      <c r="H7" s="2">
        <v>44446</v>
      </c>
      <c r="I7" s="2">
        <f>H7+12</f>
        <v>44458</v>
      </c>
      <c r="J7" s="2">
        <f t="shared" ref="J7" si="9">I7+3</f>
        <v>44461</v>
      </c>
      <c r="K7" s="3">
        <f t="shared" ref="K7" si="10">J7-H7</f>
        <v>15</v>
      </c>
      <c r="L7" s="2">
        <f t="shared" ref="L7" si="11">J7+2</f>
        <v>44463</v>
      </c>
      <c r="M7" s="3">
        <f t="shared" ref="M7" si="12">L7-H7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2021-08-02T08:30:43Z</dcterms:modified>
</cp:coreProperties>
</file>