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41EDF39-036B-4AD1-882E-37428BE14F2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F6" i="1"/>
  <c r="E6" i="1"/>
  <c r="I5" i="1"/>
  <c r="J5" i="1" s="1"/>
  <c r="F5" i="1"/>
  <c r="E5" i="1"/>
  <c r="J4" i="1"/>
  <c r="I4" i="1"/>
  <c r="F4" i="1"/>
  <c r="E4" i="1" s="1"/>
  <c r="J3" i="1"/>
  <c r="I3" i="1"/>
  <c r="F3" i="1"/>
  <c r="E3" i="1" s="1"/>
  <c r="I2" i="1"/>
  <c r="J2" i="1" s="1"/>
  <c r="F2" i="1"/>
  <c r="E2" i="1" s="1"/>
  <c r="L6" i="1" l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<sst xmlns="http://schemas.openxmlformats.org/spreadsheetml/2006/main" count="23" uniqueCount="23">
  <si>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</si>
  <si>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</si>
  <si>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</si>
  <si>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</si>
  <si>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</si>
  <si>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</si>
  <si>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</si>
  <si>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</si>
  <si>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</si>
  <si>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</si>
  <si>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</si>
  <si>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</si>
  <si>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</si>
  <si>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</si>
  <si>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016W</t>
  </si>
  <si>
    <t>CSCL INDIAN OCEAN</t>
  </si>
  <si>
    <t>0GT7BW1MA</t>
  </si>
  <si>
    <t>CMA CGM ELBE</t>
  </si>
  <si>
    <t>0MD3DW1MA</t>
  </si>
  <si>
    <t>CMA CGM JACQUES JOSEPH</t>
  </si>
  <si>
    <t>0MD3HW1MA</t>
  </si>
  <si>
    <t>COSCO ENGLAND</t>
  </si>
  <si>
    <t>048W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</si>
</sst>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44457</v>
      </c>
      <c r="F2" s="2">
        <f>H2-8</f>
        <v>44458</v>
      </c>
      <c r="G2" s="4"/>
      <c r="H2" s="2">
        <v>44466</v>
      </c>
      <c r="I2" s="2">
        <f>H2+20</f>
        <v>44486</v>
      </c>
      <c r="J2" s="2">
        <f>I2+5</f>
        <v>44491</v>
      </c>
      <c r="K2" s="3">
        <f t="shared" ref="K2" si="1">J2-H2</f>
        <v>25</v>
      </c>
      <c r="L2" s="2">
        <f t="shared" ref="L2" si="2">J2+2</f>
        <v>44493</v>
      </c>
      <c r="M2" s="3">
        <f t="shared" ref="M2" si="3">L2-H2</f>
        <v>27</v>
      </c>
    </row>
    <row r="3" spans="1:13">
      <c r="C3" s="4" t="s">
        <v>15</v>
      </c>
      <c r="D3" s="4" t="s">
        <v>16</v>
      </c>
      <c r="E3" s="2">
        <f t="shared" ref="E3:E5" si="4">F3-1</f>
        <v>44464</v>
      </c>
      <c r="F3" s="2">
        <f t="shared" ref="F3" si="5">H3-8</f>
        <v>44465</v>
      </c>
      <c r="G3" s="4"/>
      <c r="H3" s="2">
        <v>44473</v>
      </c>
      <c r="I3" s="2">
        <f>H3+17</f>
        <v>44490</v>
      </c>
      <c r="J3" s="2">
        <f>I3+4</f>
        <v>44494</v>
      </c>
      <c r="K3" s="3">
        <f t="shared" ref="K3:K4" si="6">J3-H3</f>
        <v>21</v>
      </c>
      <c r="L3" s="2">
        <f t="shared" ref="L3:L4" si="7">J3+2</f>
        <v>44496</v>
      </c>
      <c r="M3" s="3">
        <f t="shared" ref="M3:M4" si="8">L3-H3</f>
        <v>23</v>
      </c>
    </row>
    <row r="4" spans="1:13">
      <c r="C4" s="4" t="s">
        <v>17</v>
      </c>
      <c r="D4" s="4" t="s">
        <v>18</v>
      </c>
      <c r="E4" s="2">
        <f t="shared" si="4"/>
        <v>44471</v>
      </c>
      <c r="F4" s="2">
        <f t="shared" ref="F4" si="9">H4-6</f>
        <v>44472</v>
      </c>
      <c r="G4" s="4"/>
      <c r="H4" s="2">
        <v>44478</v>
      </c>
      <c r="I4" s="2">
        <f t="shared" ref="I4:I5" si="10">H4+15</f>
        <v>44493</v>
      </c>
      <c r="J4" s="2">
        <f>I4+3</f>
        <v>44496</v>
      </c>
      <c r="K4" s="3">
        <f t="shared" si="6"/>
        <v>18</v>
      </c>
      <c r="L4" s="2">
        <f t="shared" si="7"/>
        <v>44498</v>
      </c>
      <c r="M4" s="3">
        <f t="shared" si="8"/>
        <v>20</v>
      </c>
    </row>
    <row r="5" spans="1:13">
      <c r="C5" s="5" t="s">
        <v>19</v>
      </c>
      <c r="D5" s="5" t="s">
        <v>20</v>
      </c>
      <c r="E5" s="2">
        <f t="shared" ref="E5:E6" si="11">F5-1</f>
        <v>44480</v>
      </c>
      <c r="F5" s="2">
        <f t="shared" ref="F5:F6" si="12">H5-6</f>
        <v>44481</v>
      </c>
      <c r="G5" s="4"/>
      <c r="H5" s="2">
        <v>44487</v>
      </c>
      <c r="I5" s="2">
        <f>H5+18</f>
        <v>44505</v>
      </c>
      <c r="J5" s="2">
        <f t="shared" ref="J5:J6" si="13">I5+3</f>
        <v>44508</v>
      </c>
      <c r="K5" s="3">
        <f t="shared" ref="K5:K6" si="14">J5-H5</f>
        <v>21</v>
      </c>
      <c r="L5" s="2">
        <f t="shared" ref="L5:L6" si="15">J5+2</f>
        <v>44510</v>
      </c>
      <c r="M5" s="3">
        <f t="shared" ref="M5:M6" si="16">L5-H5</f>
        <v>23</v>
      </c>
    </row>
    <row r="6" spans="1:13">
      <c r="C6" s="4" t="s">
        <v>21</v>
      </c>
      <c r="D6" s="4" t="s">
        <v>22</v>
      </c>
      <c r="E6" s="2">
        <f t="shared" si="11"/>
        <v>44485</v>
      </c>
      <c r="F6" s="2">
        <f t="shared" si="12"/>
        <v>44486</v>
      </c>
      <c r="G6" s="4"/>
      <c r="H6" s="2">
        <v>44492</v>
      </c>
      <c r="I6" s="2">
        <f>H6+14</f>
        <v>44506</v>
      </c>
      <c r="J6" s="2">
        <f t="shared" si="13"/>
        <v>44509</v>
      </c>
      <c r="K6" s="3">
        <f t="shared" si="14"/>
        <v>17</v>
      </c>
      <c r="L6" s="2">
        <f t="shared" si="15"/>
        <v>44511</v>
      </c>
      <c r="M6" s="3">
        <f t="shared" si="16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2021-09-22T12:33:10Z</dcterms:modified>
</cp:coreProperties>
</file>