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\Dropbox\SCHEDULE\"/>
    </mc:Choice>
  </mc:AlternateContent>
  <xr:revisionPtr revIDLastSave="0" documentId="13_ncr:1_{6E086B4F-BBDC-4C21-8657-59F6D08808D8}" xr6:coauthVersionLast="47" xr6:coauthVersionMax="47" xr10:uidLastSave="{00000000-0000-0000-0000-000000000000}"/>
  <bookViews>
    <workbookView xWindow="28680" yWindow="-120" windowWidth="29040" windowHeight="15840" xr2:uid="{CCFF2EA8-168A-4CEC-AC9E-5C9727F78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2" i="1" l="1"/>
  <c r="J12" i="1" s="1"/>
  <c r="F12" i="1"/>
  <c r="E12" i="1" s="1"/>
  <c r="I11" i="1"/>
  <c r="J11" i="1" s="1"/>
  <c r="F11" i="1"/>
  <c r="E11" i="1" s="1"/>
  <c r="I10" i="1"/>
  <c r="J10" i="1" s="1"/>
  <c r="F10" i="1"/>
  <c r="E10" i="1"/>
  <c r="I9" i="1"/>
  <c r="J9" i="1" s="1"/>
  <c r="F9" i="1"/>
  <c r="E9" i="1"/>
  <c r="I8" i="1"/>
  <c r="J8" i="1" s="1"/>
  <c r="F8" i="1"/>
  <c r="E8" i="1" s="1"/>
  <c r="I7" i="1"/>
  <c r="J7" i="1" s="1"/>
  <c r="F7" i="1"/>
  <c r="E7" i="1" s="1"/>
  <c r="I6" i="1"/>
  <c r="J6" i="1" s="1"/>
  <c r="F6" i="1"/>
  <c r="E6" i="1" s="1"/>
  <c r="I5" i="1"/>
  <c r="J5" i="1" s="1"/>
  <c r="F5" i="1"/>
  <c r="E5" i="1" s="1"/>
  <c r="I4" i="1"/>
  <c r="J4" i="1" s="1"/>
  <c r="F4" i="1"/>
  <c r="E4" i="1" s="1"/>
  <c r="I3" i="1"/>
  <c r="J3" i="1" s="1"/>
  <c r="F3" i="1"/>
  <c r="E3" i="1" s="1"/>
  <c r="I2" i="1"/>
  <c r="J2" i="1" s="1"/>
  <c r="F2" i="1"/>
  <c r="E2" i="1" s="1"/>
  <c r="L12" i="1" l="1"/>
  <c r="M12" i="1" s="1"/>
  <c r="K12" i="1"/>
  <c r="L11" i="1"/>
  <c r="M11" i="1" s="1"/>
  <c r="K11" i="1"/>
  <c r="L10" i="1"/>
  <c r="M10" i="1" s="1"/>
  <c r="K10" i="1"/>
  <c r="L9" i="1"/>
  <c r="M9" i="1" s="1"/>
  <c r="K9" i="1"/>
  <c r="L8" i="1"/>
  <c r="M8" i="1" s="1"/>
  <c r="K8" i="1"/>
  <c r="K7" i="1"/>
  <c r="L7" i="1"/>
  <c r="M7" i="1" s="1"/>
  <c r="L6" i="1"/>
  <c r="M6" i="1" s="1"/>
  <c r="K6" i="1"/>
  <c r="L5" i="1"/>
  <c r="M5" i="1" s="1"/>
  <c r="K5" i="1"/>
  <c r="L4" i="1"/>
  <c r="M4" i="1" s="1"/>
  <c r="K4" i="1"/>
  <c r="L3" i="1"/>
  <c r="M3" i="1" s="1"/>
  <c r="K3" i="1"/>
  <c r="K2" i="1"/>
  <c r="L2" i="1"/>
  <c r="M2" i="1" s="1"/>
</calcChain>
</file>

<file path=xl/sharedStrings.xml><?xml version="1.0" encoding="utf-8"?>
<sst xmlns="http://schemas.openxmlformats.org/spreadsheetml/2006/main" count="35" uniqueCount="26">
  <si>
    <t>feeder_vessel_name</t>
  </si>
  <si>
    <t>voyage_feeder</t>
  </si>
  <si>
    <t>mother_vessel_name</t>
  </si>
  <si>
    <t>voyage_mother</t>
  </si>
  <si>
    <t>cfs_closing</t>
  </si>
  <si>
    <t>closing_time_for_delivery</t>
  </si>
  <si>
    <t>time</t>
  </si>
  <si>
    <t>etd_departure</t>
  </si>
  <si>
    <t>ETA Dubai</t>
  </si>
  <si>
    <t>ETA Europe</t>
  </si>
  <si>
    <t>transit_time</t>
  </si>
  <si>
    <t>eta_us</t>
  </si>
  <si>
    <t>transit_time_us</t>
  </si>
  <si>
    <t>X-PRESS MAKALU</t>
  </si>
  <si>
    <t>HIGHWAY</t>
  </si>
  <si>
    <t>SPIL NITA</t>
  </si>
  <si>
    <t>759WZN</t>
  </si>
  <si>
    <t>793WZN</t>
  </si>
  <si>
    <t>803WZN</t>
  </si>
  <si>
    <t>799WZN</t>
  </si>
  <si>
    <t>771WZN</t>
  </si>
  <si>
    <t>811WZN</t>
  </si>
  <si>
    <t>805WZN</t>
  </si>
  <si>
    <t>777WZN</t>
  </si>
  <si>
    <t>819WZN</t>
  </si>
  <si>
    <t>813WZN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</si>
</sst>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0\ &quot;DAYS&quot;"/>
  </numFmts>
  <fonts count="5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宋体"/>
      <charset val="13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3" fillId="0" borderId="0"/>
    <xf numFmtId="0" fontId="4" fillId="0" borderId="0"/>
  </cellStyleXfs>
  <cellXfs count="11">
    <xf numFmtId="0" fontId="0" fillId="0" borderId="0" xfId="0"/>
    <xf numFmtId="0" fontId="1" fillId="2" borderId="0" xfId="0" applyFont="1" applyFill="1" applyAlignment="1">
      <alignment vertical="center"/>
    </xf>
    <xf numFmtId="0" fontId="0" fillId="0" borderId="1" xfId="0" applyFont="1" applyFill="1" applyBorder="1" applyAlignment="1">
      <alignment horizontal="center"/>
    </xf>
    <xf numFmtId="49" fontId="0" fillId="0" borderId="1" xfId="0" applyNumberFormat="1" applyFont="1" applyFill="1" applyBorder="1" applyAlignment="1">
      <alignment horizontal="center"/>
    </xf>
    <xf numFmtId="164" fontId="0" fillId="0" borderId="1" xfId="0" applyNumberFormat="1" applyFont="1" applyFill="1" applyBorder="1" applyAlignment="1">
      <alignment horizontal="left"/>
    </xf>
    <xf numFmtId="49" fontId="0" fillId="0" borderId="1" xfId="0" applyNumberFormat="1" applyFill="1" applyBorder="1" applyAlignment="1">
      <alignment horizontal="center"/>
    </xf>
    <xf numFmtId="164" fontId="0" fillId="0" borderId="1" xfId="0" applyNumberFormat="1" applyFill="1" applyBorder="1" applyAlignment="1">
      <alignment horizontal="left"/>
    </xf>
    <xf numFmtId="0" fontId="0" fillId="0" borderId="1" xfId="0" applyFill="1" applyBorder="1"/>
    <xf numFmtId="165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center"/>
    </xf>
    <xf numFmtId="165" fontId="0" fillId="0" borderId="1" xfId="0" applyNumberFormat="1" applyFill="1" applyBorder="1" applyAlignment="1">
      <alignment horizontal="center"/>
    </xf>
  </cellXfs>
  <cellStyles count="4">
    <cellStyle name="Normal" xfId="0" builtinId="0"/>
    <cellStyle name="Normal 2" xfId="3" xr:uid="{CD71374D-8663-401F-A14C-A5A8105452F1}"/>
    <cellStyle name="一般 2" xfId="2" xr:uid="{BBF26F76-CBE7-4CC5-9EA9-A3762187B8A4}"/>
    <cellStyle name="常规_MIDDLE EAST GULF &amp;INPA July-2009" xfId="1" xr:uid="{21FFCE1A-36CA-470F-B6C3-01B4A76326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C50B-2804-4D72-A8B5-FE7910F9EF4A}">
  <dimension ref="A1:M12"/>
  <sheetViews>
    <sheetView tabSelected="1" workbookViewId="0">
      <selection activeCell="I12" sqref="I12"/>
    </sheetView>
  </sheetViews>
  <sheetFormatPr defaultRowHeight="15"/>
  <cols>
    <col min="1" max="1" width="17.7109375" bestFit="1" customWidth="1"/>
    <col min="2" max="2" width="20.85546875" customWidth="1"/>
    <col min="3" max="3" width="23.28515625" bestFit="1" customWidth="1"/>
    <col min="4" max="4" width="13.5703125" bestFit="1" customWidth="1"/>
    <col min="5" max="5" width="18" customWidth="1"/>
    <col min="6" max="6" width="22" bestFit="1" customWidth="1"/>
    <col min="8" max="9" width="14.85546875" customWidth="1"/>
    <col min="10" max="10" width="13.140625" customWidth="1"/>
    <col min="11" max="11" width="12.140625" customWidth="1"/>
    <col min="12" max="12" width="13.85546875" customWidth="1"/>
    <col min="13" max="13" width="16.28515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C2" s="2" t="s">
        <v>15</v>
      </c>
      <c r="D2" s="5" t="s">
        <v>17</v>
      </c>
      <c r="E2" s="6">
        <f t="shared" ref="E2:E4" si="0">F2-1</f>
        <v>44591</v>
      </c>
      <c r="F2" s="6">
        <f>H2-3</f>
        <v>44592</v>
      </c>
      <c r="G2" s="7"/>
      <c r="H2" s="4">
        <v>44595</v>
      </c>
      <c r="I2" s="6">
        <f t="shared" ref="I2" si="1">H2+3</f>
        <v>44598</v>
      </c>
      <c r="J2" s="6">
        <f t="shared" ref="J2:J4" si="2">I2+4</f>
        <v>44602</v>
      </c>
      <c r="K2" s="8">
        <f t="shared" ref="K2:K4" si="3">J2-H2</f>
        <v>7</v>
      </c>
      <c r="L2" s="9">
        <f t="shared" ref="L2:L4" si="4">J2+2</f>
        <v>44604</v>
      </c>
      <c r="M2" s="10">
        <f t="shared" ref="M2:M4" si="5">L2-H2</f>
        <v>9</v>
      </c>
    </row>
    <row r="3" spans="1:13">
      <c r="C3" s="2" t="s">
        <v>14</v>
      </c>
      <c r="D3" s="3" t="s">
        <v>16</v>
      </c>
      <c r="E3" s="6">
        <f t="shared" si="0"/>
        <v>44595</v>
      </c>
      <c r="F3" s="6">
        <f t="shared" ref="F3:F4" si="6">H3-3</f>
        <v>44596</v>
      </c>
      <c r="G3" s="7"/>
      <c r="H3" s="4">
        <v>44599</v>
      </c>
      <c r="I3" s="6">
        <f>H3+4</f>
        <v>44603</v>
      </c>
      <c r="J3" s="6">
        <f t="shared" si="2"/>
        <v>44607</v>
      </c>
      <c r="K3" s="8">
        <f t="shared" si="3"/>
        <v>8</v>
      </c>
      <c r="L3" s="9">
        <f t="shared" si="4"/>
        <v>44609</v>
      </c>
      <c r="M3" s="10">
        <f t="shared" si="5"/>
        <v>10</v>
      </c>
    </row>
    <row r="4" spans="1:13">
      <c r="C4" s="2" t="s">
        <v>13</v>
      </c>
      <c r="D4" s="3" t="s">
        <v>18</v>
      </c>
      <c r="E4" s="6">
        <f t="shared" si="0"/>
        <v>44598</v>
      </c>
      <c r="F4" s="6">
        <f t="shared" si="6"/>
        <v>44599</v>
      </c>
      <c r="G4" s="7"/>
      <c r="H4" s="4">
        <v>44602</v>
      </c>
      <c r="I4" s="6">
        <f t="shared" ref="I4:I5" si="7">H4+3</f>
        <v>44605</v>
      </c>
      <c r="J4" s="6">
        <f t="shared" si="2"/>
        <v>44609</v>
      </c>
      <c r="K4" s="8">
        <f t="shared" si="3"/>
        <v>7</v>
      </c>
      <c r="L4" s="9">
        <f t="shared" si="4"/>
        <v>44611</v>
      </c>
      <c r="M4" s="10">
        <f t="shared" si="5"/>
        <v>9</v>
      </c>
    </row>
    <row r="5" spans="1:13">
      <c r="C5" s="2" t="s">
        <v>15</v>
      </c>
      <c r="D5" s="5" t="s">
        <v>19</v>
      </c>
      <c r="E5" s="6">
        <f t="shared" ref="E5:E7" si="8">F5-1</f>
        <v>44602</v>
      </c>
      <c r="F5" s="6">
        <f>H5-3</f>
        <v>44603</v>
      </c>
      <c r="G5" s="7"/>
      <c r="H5" s="4">
        <v>44606</v>
      </c>
      <c r="I5" s="6">
        <f t="shared" si="7"/>
        <v>44609</v>
      </c>
      <c r="J5" s="6">
        <f t="shared" ref="J5:J7" si="9">I5+4</f>
        <v>44613</v>
      </c>
      <c r="K5" s="8">
        <f t="shared" ref="K5:K7" si="10">J5-H5</f>
        <v>7</v>
      </c>
      <c r="L5" s="9">
        <f t="shared" ref="L5:L7" si="11">J5+2</f>
        <v>44615</v>
      </c>
      <c r="M5" s="10">
        <f t="shared" ref="M5:M7" si="12">L5-H5</f>
        <v>9</v>
      </c>
    </row>
    <row r="6" spans="1:13">
      <c r="C6" s="2" t="s">
        <v>14</v>
      </c>
      <c r="D6" s="3" t="s">
        <v>20</v>
      </c>
      <c r="E6" s="6">
        <f t="shared" si="8"/>
        <v>44605</v>
      </c>
      <c r="F6" s="6">
        <f t="shared" ref="F6:F7" si="13">H6-3</f>
        <v>44606</v>
      </c>
      <c r="G6" s="7"/>
      <c r="H6" s="4">
        <v>44609</v>
      </c>
      <c r="I6" s="6">
        <f>H6+3</f>
        <v>44612</v>
      </c>
      <c r="J6" s="6">
        <f t="shared" si="9"/>
        <v>44616</v>
      </c>
      <c r="K6" s="8">
        <f t="shared" si="10"/>
        <v>7</v>
      </c>
      <c r="L6" s="9">
        <f t="shared" si="11"/>
        <v>44618</v>
      </c>
      <c r="M6" s="10">
        <f t="shared" si="12"/>
        <v>9</v>
      </c>
    </row>
    <row r="7" spans="1:13">
      <c r="C7" s="2" t="s">
        <v>13</v>
      </c>
      <c r="D7" s="3" t="s">
        <v>21</v>
      </c>
      <c r="E7" s="6">
        <f t="shared" si="8"/>
        <v>44609</v>
      </c>
      <c r="F7" s="6">
        <f t="shared" si="13"/>
        <v>44610</v>
      </c>
      <c r="G7" s="7"/>
      <c r="H7" s="4">
        <v>44613</v>
      </c>
      <c r="I7" s="6">
        <f t="shared" ref="I7:I8" si="14">H7+3</f>
        <v>44616</v>
      </c>
      <c r="J7" s="6">
        <f t="shared" si="9"/>
        <v>44620</v>
      </c>
      <c r="K7" s="8">
        <f t="shared" si="10"/>
        <v>7</v>
      </c>
      <c r="L7" s="9">
        <f t="shared" si="11"/>
        <v>44622</v>
      </c>
      <c r="M7" s="10">
        <f t="shared" si="12"/>
        <v>9</v>
      </c>
    </row>
    <row r="8" spans="1:13">
      <c r="C8" s="2" t="s">
        <v>15</v>
      </c>
      <c r="D8" s="5" t="s">
        <v>22</v>
      </c>
      <c r="E8" s="6">
        <f t="shared" ref="E8:E10" si="15">F8-1</f>
        <v>44612</v>
      </c>
      <c r="F8" s="6">
        <f>H8-3</f>
        <v>44613</v>
      </c>
      <c r="G8" s="7"/>
      <c r="H8" s="4">
        <v>44616</v>
      </c>
      <c r="I8" s="6">
        <f t="shared" si="14"/>
        <v>44619</v>
      </c>
      <c r="J8" s="6">
        <f t="shared" ref="J8:J10" si="16">I8+4</f>
        <v>44623</v>
      </c>
      <c r="K8" s="8">
        <f t="shared" ref="K8:K10" si="17">J8-H8</f>
        <v>7</v>
      </c>
      <c r="L8" s="9">
        <f t="shared" ref="L8:L10" si="18">J8+2</f>
        <v>44625</v>
      </c>
      <c r="M8" s="10">
        <f t="shared" ref="M8:M10" si="19">L8-H8</f>
        <v>9</v>
      </c>
    </row>
    <row r="9" spans="1:13">
      <c r="C9" s="2" t="s">
        <v>14</v>
      </c>
      <c r="D9" s="3" t="s">
        <v>23</v>
      </c>
      <c r="E9" s="6">
        <f t="shared" si="15"/>
        <v>44616</v>
      </c>
      <c r="F9" s="6">
        <f t="shared" ref="F9:F10" si="20">H9-3</f>
        <v>44617</v>
      </c>
      <c r="G9" s="7"/>
      <c r="H9" s="4">
        <v>44620</v>
      </c>
      <c r="I9" s="6">
        <f>H9+3</f>
        <v>44623</v>
      </c>
      <c r="J9" s="6">
        <f t="shared" si="16"/>
        <v>44627</v>
      </c>
      <c r="K9" s="8">
        <f t="shared" si="17"/>
        <v>7</v>
      </c>
      <c r="L9" s="9">
        <f t="shared" si="18"/>
        <v>44629</v>
      </c>
      <c r="M9" s="10">
        <f t="shared" si="19"/>
        <v>9</v>
      </c>
    </row>
    <row r="10" spans="1:13">
      <c r="C10" s="2" t="s">
        <v>13</v>
      </c>
      <c r="D10" s="3" t="s">
        <v>24</v>
      </c>
      <c r="E10" s="6">
        <f t="shared" si="15"/>
        <v>44619</v>
      </c>
      <c r="F10" s="6">
        <f t="shared" si="20"/>
        <v>44620</v>
      </c>
      <c r="G10" s="7"/>
      <c r="H10" s="4">
        <v>44623</v>
      </c>
      <c r="I10" s="6">
        <f t="shared" ref="I10:I11" si="21">H10+3</f>
        <v>44626</v>
      </c>
      <c r="J10" s="6">
        <f t="shared" si="16"/>
        <v>44630</v>
      </c>
      <c r="K10" s="8">
        <f t="shared" si="17"/>
        <v>7</v>
      </c>
      <c r="L10" s="9">
        <f t="shared" si="18"/>
        <v>44632</v>
      </c>
      <c r="M10" s="10">
        <f t="shared" si="19"/>
        <v>9</v>
      </c>
    </row>
    <row r="11" spans="1:13">
      <c r="C11" s="2" t="s">
        <v>15</v>
      </c>
      <c r="D11" s="5" t="s">
        <v>25</v>
      </c>
      <c r="E11" s="6">
        <f t="shared" ref="E11:E12" si="22">F11-1</f>
        <v>44623</v>
      </c>
      <c r="F11" s="6">
        <f>H11-3</f>
        <v>44624</v>
      </c>
      <c r="G11" s="7"/>
      <c r="H11" s="4">
        <v>44627</v>
      </c>
      <c r="I11" s="6">
        <f t="shared" si="21"/>
        <v>44630</v>
      </c>
      <c r="J11" s="6">
        <f t="shared" ref="J11:J12" si="23">I11+4</f>
        <v>44634</v>
      </c>
      <c r="K11" s="8">
        <f t="shared" ref="K11:K12" si="24">J11-H11</f>
        <v>7</v>
      </c>
      <c r="L11" s="9">
        <f t="shared" ref="L11:L12" si="25">J11+2</f>
        <v>44636</v>
      </c>
      <c r="M11" s="10">
        <f t="shared" ref="M11:M12" si="26">L11-H11</f>
        <v>9</v>
      </c>
    </row>
    <row r="12" spans="1:13">
      <c r="C12" s="2" t="s">
        <v>14</v>
      </c>
      <c r="D12" s="3" t="s">
        <v>18</v>
      </c>
      <c r="E12" s="6">
        <f t="shared" si="22"/>
        <v>44626</v>
      </c>
      <c r="F12" s="6">
        <f t="shared" ref="F12" si="27">H12-3</f>
        <v>44627</v>
      </c>
      <c r="G12" s="7"/>
      <c r="H12" s="4">
        <v>44630</v>
      </c>
      <c r="I12" s="6">
        <f>H12+3</f>
        <v>44633</v>
      </c>
      <c r="J12" s="6">
        <f t="shared" si="23"/>
        <v>44637</v>
      </c>
      <c r="K12" s="8">
        <f t="shared" si="24"/>
        <v>7</v>
      </c>
      <c r="L12" s="9">
        <f t="shared" si="25"/>
        <v>44639</v>
      </c>
      <c r="M12" s="10">
        <f t="shared" si="26"/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PAM</cp:lastModifiedBy>
  <dcterms:created xsi:type="dcterms:W3CDTF">2021-06-10T15:06:25Z</dcterms:created>
  <dcterms:modified xsi:type="dcterms:W3CDTF">2022-01-31T06:39:47Z</dcterms:modified>
</cp:coreProperties>
</file>