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823CD83-B25E-4343-91AE-F787869A2AC6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/>
  <c r="F8" i="1"/>
  <c r="E8" i="1" s="1"/>
  <c r="I6" i="1"/>
  <c r="I5" i="1"/>
  <c r="J5" i="1" s="1"/>
  <c r="K5" i="1" s="1"/>
  <c r="I4" i="1"/>
  <c r="J4" i="1" s="1"/>
  <c r="I7" i="1"/>
  <c r="J7" i="1" s="1"/>
  <c r="F7" i="1"/>
  <c r="E7" i="1" s="1"/>
  <c r="J6" i="1"/>
  <c r="F6" i="1"/>
  <c r="E6" i="1" s="1"/>
  <c r="F5" i="1"/>
  <c r="E5" i="1" s="1"/>
  <c r="F4" i="1"/>
  <c r="E4" i="1" s="1"/>
  <c r="I3" i="1"/>
  <c r="J3" i="1" s="1"/>
  <c r="K3" i="1" s="1"/>
  <c r="F3" i="1"/>
  <c r="E3" i="1" s="1"/>
  <c r="I2" i="1"/>
  <c r="J2" i="1" s="1"/>
  <c r="K2" i="1" s="1"/>
  <c r="F2" i="1"/>
  <c r="E2" i="1" s="1"/>
  <c r="L8" i="1" l="1"/>
  <c r="M8" i="1" s="1"/>
  <c r="K8" i="1"/>
  <c r="K7" i="1"/>
  <c r="L7" i="1"/>
  <c r="M7" i="1" s="1"/>
  <c r="L6" i="1"/>
  <c r="M6" i="1" s="1"/>
  <c r="K6" i="1"/>
  <c r="L4" i="1"/>
  <c r="M4" i="1" s="1"/>
  <c r="K4" i="1"/>
  <c r="L3" i="1"/>
  <c r="M3" i="1" s="1"/>
  <c r="L5" i="1"/>
  <c r="M5" i="1" s="1"/>
  <c r="L2" i="1"/>
  <c r="M2" i="1" s="1"/>
</calcChain>
</file>

<file path=xl/sharedStrings.xml><?xml version="1.0" encoding="utf-8"?>
<sst xmlns="http://schemas.openxmlformats.org/spreadsheetml/2006/main" count="27" uniqueCount="25">
  <si>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</si>
  <si>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</si>
  <si>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</si>
  <si>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</si>
  <si>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</si>
  <si>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</si>
  <si>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</si>
  <si>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</si>
  <si>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</si>
  <si>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</si>
  <si>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</si>
  <si>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</si>
  <si>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</si>
  <si>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0018W</t>
  </si>
  <si>
    <t>YM WELCOME</t>
  </si>
  <si>
    <t>YM WELLBEING</t>
  </si>
  <si>
    <t>AL DHAIL</t>
  </si>
  <si>
    <t>SOUTHAMPTON EXPRESS</t>
  </si>
  <si>
    <t>0026W</t>
  </si>
  <si>
    <t>0015W</t>
  </si>
  <si>
    <t>HYUNDAI DUBAI</t>
  </si>
  <si>
    <t>0011W</t>
  </si>
  <si>
    <t>TAYMA</t>
  </si>
  <si>
    <t>AL JASRAH</t>
  </si>
  <si>
    <t>0020W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</si>
</sst>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topLeftCell="C1" workbookViewId="0">
      <selection activeCell="J8" sqref="J8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15</v>
      </c>
      <c r="D2" s="4" t="s">
        <v>19</v>
      </c>
      <c r="E2" s="5">
        <f>F2-4</f>
        <v>44397</v>
      </c>
      <c r="F2" s="5">
        <f>H2-2</f>
        <v>44401</v>
      </c>
      <c r="G2" s="6"/>
      <c r="H2" s="5">
        <v>44403</v>
      </c>
      <c r="I2" s="5">
        <f>H2+22</f>
        <v>44425</v>
      </c>
      <c r="J2" s="5">
        <f>I2+3</f>
        <v>44428</v>
      </c>
      <c r="K2" s="7">
        <f>J2-H2</f>
        <v>25</v>
      </c>
      <c r="L2" s="5">
        <f>J2+2</f>
        <v>44430</v>
      </c>
      <c r="M2" s="7">
        <f>L2-H2</f>
        <v>27</v>
      </c>
    </row>
    <row r="3" spans="1:13">
      <c r="C3" s="3" t="s">
        <v>16</v>
      </c>
      <c r="D3" s="4" t="s">
        <v>13</v>
      </c>
      <c r="E3" s="5">
        <f t="shared" ref="E3:E5" si="0">F3-4</f>
        <v>44402</v>
      </c>
      <c r="F3" s="5">
        <f t="shared" ref="F3:F5" si="1">H3-2</f>
        <v>44406</v>
      </c>
      <c r="G3" s="6"/>
      <c r="H3" s="5">
        <v>44408</v>
      </c>
      <c r="I3" s="5">
        <f t="shared" ref="I3" si="2">H3+22</f>
        <v>44430</v>
      </c>
      <c r="J3" s="5">
        <f t="shared" ref="J3:J5" si="3">I3+3</f>
        <v>44433</v>
      </c>
      <c r="K3" s="7">
        <f t="shared" ref="K3:K5" si="4">J3-H3</f>
        <v>25</v>
      </c>
      <c r="L3" s="5">
        <f t="shared" ref="L3:L5" si="5">J3+2</f>
        <v>44435</v>
      </c>
      <c r="M3" s="7">
        <f t="shared" ref="M3:M5" si="6">L3-H3</f>
        <v>27</v>
      </c>
    </row>
    <row r="4" spans="1:13">
      <c r="C4" s="3" t="s">
        <v>20</v>
      </c>
      <c r="D4" s="4" t="s">
        <v>21</v>
      </c>
      <c r="E4" s="5">
        <f t="shared" si="0"/>
        <v>44403</v>
      </c>
      <c r="F4" s="5">
        <f t="shared" si="1"/>
        <v>44407</v>
      </c>
      <c r="G4" s="6"/>
      <c r="H4" s="5">
        <v>44409</v>
      </c>
      <c r="I4" s="5">
        <f>H4+18</f>
        <v>44427</v>
      </c>
      <c r="J4" s="5">
        <f t="shared" si="3"/>
        <v>44430</v>
      </c>
      <c r="K4" s="7">
        <f t="shared" si="4"/>
        <v>21</v>
      </c>
      <c r="L4" s="5">
        <f t="shared" si="5"/>
        <v>44432</v>
      </c>
      <c r="M4" s="7">
        <f t="shared" si="6"/>
        <v>23</v>
      </c>
    </row>
    <row r="5" spans="1:13">
      <c r="C5" s="3" t="s">
        <v>22</v>
      </c>
      <c r="D5" s="4" t="s">
        <v>13</v>
      </c>
      <c r="E5" s="5">
        <f t="shared" si="0"/>
        <v>44413</v>
      </c>
      <c r="F5" s="5">
        <f t="shared" si="1"/>
        <v>44417</v>
      </c>
      <c r="G5" s="6"/>
      <c r="H5" s="5">
        <v>44419</v>
      </c>
      <c r="I5" s="5">
        <f>H5+18</f>
        <v>44437</v>
      </c>
      <c r="J5" s="5">
        <f t="shared" si="3"/>
        <v>44440</v>
      </c>
      <c r="K5" s="7">
        <f t="shared" si="4"/>
        <v>21</v>
      </c>
      <c r="L5" s="5">
        <f t="shared" si="5"/>
        <v>44442</v>
      </c>
      <c r="M5" s="7">
        <f t="shared" si="6"/>
        <v>23</v>
      </c>
    </row>
    <row r="6" spans="1:13">
      <c r="C6" s="3" t="s">
        <v>17</v>
      </c>
      <c r="D6" s="4" t="s">
        <v>18</v>
      </c>
      <c r="E6" s="5">
        <f t="shared" ref="E6" si="7">F6-4</f>
        <v>44417</v>
      </c>
      <c r="F6" s="5">
        <f t="shared" ref="F6" si="8">H6-2</f>
        <v>44421</v>
      </c>
      <c r="G6" s="6"/>
      <c r="H6" s="5">
        <v>44423</v>
      </c>
      <c r="I6" s="5">
        <f>H6+21</f>
        <v>44444</v>
      </c>
      <c r="J6" s="5">
        <f t="shared" ref="J6" si="9">I6+3</f>
        <v>44447</v>
      </c>
      <c r="K6" s="7">
        <f t="shared" ref="K6" si="10">J6-H6</f>
        <v>24</v>
      </c>
      <c r="L6" s="5">
        <f t="shared" ref="L6" si="11">J6+2</f>
        <v>44449</v>
      </c>
      <c r="M6" s="7">
        <f t="shared" ref="M6" si="12">L6-H6</f>
        <v>26</v>
      </c>
    </row>
    <row r="7" spans="1:13">
      <c r="C7" s="3" t="s">
        <v>23</v>
      </c>
      <c r="D7" s="4" t="s">
        <v>24</v>
      </c>
      <c r="E7" s="5">
        <f t="shared" ref="E7" si="13">F7-4</f>
        <v>44423</v>
      </c>
      <c r="F7" s="5">
        <f t="shared" ref="F7" si="14">H7-2</f>
        <v>44427</v>
      </c>
      <c r="G7" s="6"/>
      <c r="H7" s="5">
        <v>44429</v>
      </c>
      <c r="I7" s="5">
        <f t="shared" ref="I7" si="15">H7+22</f>
        <v>44451</v>
      </c>
      <c r="J7" s="5">
        <f t="shared" ref="J7" si="16">I7+3</f>
        <v>44454</v>
      </c>
      <c r="K7" s="7">
        <f t="shared" ref="K7" si="17">J7-H7</f>
        <v>25</v>
      </c>
      <c r="L7" s="5">
        <f t="shared" ref="L7" si="18">J7+2</f>
        <v>44456</v>
      </c>
      <c r="M7" s="7">
        <f t="shared" ref="M7" si="19">L7-H7</f>
        <v>27</v>
      </c>
    </row>
    <row r="8" spans="1:13">
      <c r="C8" s="3" t="s">
        <v>14</v>
      </c>
      <c r="D8" s="4" t="s">
        <v>24</v>
      </c>
      <c r="E8" s="5">
        <f t="shared" ref="E8" si="20">F8-4</f>
        <v>44432</v>
      </c>
      <c r="F8" s="5">
        <f t="shared" ref="F8" si="21">H8-2</f>
        <v>44436</v>
      </c>
      <c r="G8" s="6"/>
      <c r="H8" s="5">
        <v>44438</v>
      </c>
      <c r="I8" s="5">
        <f>H8+20</f>
        <v>44458</v>
      </c>
      <c r="J8" s="5">
        <f t="shared" ref="J8" si="22">I8+3</f>
        <v>44461</v>
      </c>
      <c r="K8" s="7">
        <f t="shared" ref="K8" si="23">J8-H8</f>
        <v>23</v>
      </c>
      <c r="L8" s="5">
        <f t="shared" ref="L8" si="24">J8+2</f>
        <v>44463</v>
      </c>
      <c r="M8" s="7">
        <f t="shared" ref="M8" si="25">L8-H8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2021-07-21T09:17:32Z</dcterms:modified>
</cp:coreProperties>
</file>