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7E77FE60-4674-4E54-8799-1C8E1C63229E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  <c r="K5" i="1" s="1"/>
  <c r="F5" i="1"/>
  <c r="E5" i="1" s="1"/>
  <c r="I3" i="1"/>
  <c r="J3" i="1" s="1"/>
  <c r="K3" i="1" s="1"/>
  <c r="I4" i="1"/>
  <c r="J4" i="1" s="1"/>
  <c r="K4" i="1" s="1"/>
  <c r="F4" i="1"/>
  <c r="E4" i="1" s="1"/>
  <c r="F3" i="1"/>
  <c r="E3" i="1" s="1"/>
  <c r="I2" i="1"/>
  <c r="J2" i="1" s="1"/>
  <c r="K2" i="1" s="1"/>
  <c r="F2" i="1"/>
  <c r="E2" i="1" s="1"/>
  <c r="L5" i="1" l="1"/>
  <c r="M5" i="1" s="1"/>
  <c r="L4" i="1"/>
  <c r="M4" i="1" s="1"/>
  <c r="L2" i="1"/>
  <c r="M2" i="1" s="1"/>
  <c r="L3" i="1"/>
  <c r="M3" i="1" s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<sst xmlns="http://schemas.openxmlformats.org/spreadsheetml/2006/main" count="21" uniqueCount="21">
  <si>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</si>
  <si>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</si>
  <si>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</si>
  <si>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</si>
  <si>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</si>
  <si>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</si>
  <si>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</si>
  <si>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</si>
  <si>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</si>
  <si>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</si>
  <si>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</si>
  <si>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</si>
  <si>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</si>
  <si>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YM MANDATE</t>
  </si>
  <si>
    <t>0071W</t>
  </si>
  <si>
    <t>YM MOVEMENT</t>
  </si>
  <si>
    <t>CUSSLER</t>
  </si>
  <si>
    <t>126W</t>
  </si>
  <si>
    <t>055W</t>
  </si>
  <si>
    <t>YM MATURITY</t>
  </si>
  <si>
    <t>075W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</si>
</sst>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topLeftCell="C1" workbookViewId="0">
      <selection activeCell="C5" sqref="A5:XFD5"/>
    </sheetView>
  </sheetViews>
  <sheetFormatPr defaultRowHeight="14.25"/>
  <cols>
    <col min="1" max="1" width="17.6640625" bestFit="1" customWidth="1"/>
    <col min="2" max="2" width="20.796875" customWidth="1"/>
    <col min="3" max="3" width="23.265625" bestFit="1" customWidth="1"/>
    <col min="4" max="4" width="13.59765625" bestFit="1" customWidth="1"/>
    <col min="5" max="5" width="18" customWidth="1"/>
    <col min="6" max="6" width="21.9296875" bestFit="1" customWidth="1"/>
    <col min="8" max="9" width="14.796875" customWidth="1"/>
    <col min="10" max="10" width="13.1992187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13</v>
      </c>
      <c r="D2" s="2" t="s">
        <v>14</v>
      </c>
      <c r="E2" s="3">
        <f t="shared" ref="E2:E3" si="0">F2-2</f>
        <v>44369</v>
      </c>
      <c r="F2" s="3">
        <f t="shared" ref="F2:F3" si="1">H2-2</f>
        <v>44371</v>
      </c>
      <c r="G2" s="4"/>
      <c r="H2" s="3">
        <v>44373</v>
      </c>
      <c r="I2" s="3">
        <f>H2+8</f>
        <v>44381</v>
      </c>
      <c r="J2" s="3">
        <f t="shared" ref="J2:J3" si="2">I2+3</f>
        <v>44384</v>
      </c>
      <c r="K2" s="5">
        <f t="shared" ref="K2:K3" si="3">J2-H2</f>
        <v>11</v>
      </c>
      <c r="L2" s="3">
        <f t="shared" ref="L2:L3" si="4">J2+2</f>
        <v>44386</v>
      </c>
      <c r="M2" s="5">
        <f t="shared" ref="M2:M3" si="5">L2-H2</f>
        <v>13</v>
      </c>
    </row>
    <row r="3" spans="1:13">
      <c r="C3" s="2" t="s">
        <v>16</v>
      </c>
      <c r="D3" s="2" t="s">
        <v>17</v>
      </c>
      <c r="E3" s="3">
        <f t="shared" si="0"/>
        <v>44371</v>
      </c>
      <c r="F3" s="3">
        <f t="shared" si="1"/>
        <v>44373</v>
      </c>
      <c r="G3" s="4"/>
      <c r="H3" s="3">
        <v>44375</v>
      </c>
      <c r="I3" s="3">
        <f>H3+13</f>
        <v>44388</v>
      </c>
      <c r="J3" s="3">
        <f t="shared" si="2"/>
        <v>44391</v>
      </c>
      <c r="K3" s="5">
        <f t="shared" si="3"/>
        <v>16</v>
      </c>
      <c r="L3" s="3">
        <f t="shared" si="4"/>
        <v>44393</v>
      </c>
      <c r="M3" s="5">
        <f t="shared" si="5"/>
        <v>18</v>
      </c>
    </row>
    <row r="4" spans="1:13">
      <c r="C4" s="2" t="s">
        <v>15</v>
      </c>
      <c r="D4" s="2" t="s">
        <v>18</v>
      </c>
      <c r="E4" s="3">
        <f t="shared" ref="E4" si="6">F4-2</f>
        <v>44381</v>
      </c>
      <c r="F4" s="3">
        <f t="shared" ref="F4" si="7">H4-2</f>
        <v>44383</v>
      </c>
      <c r="G4" s="4"/>
      <c r="H4" s="3">
        <v>44385</v>
      </c>
      <c r="I4" s="3">
        <f>H4+8</f>
        <v>44393</v>
      </c>
      <c r="J4" s="3">
        <f t="shared" ref="J4" si="8">I4+3</f>
        <v>44396</v>
      </c>
      <c r="K4" s="5">
        <f t="shared" ref="K4" si="9">J4-H4</f>
        <v>11</v>
      </c>
      <c r="L4" s="3">
        <f t="shared" ref="L4" si="10">J4+2</f>
        <v>44398</v>
      </c>
      <c r="M4" s="5">
        <f t="shared" ref="M4" si="11">L4-H4</f>
        <v>13</v>
      </c>
    </row>
    <row r="5" spans="1:13">
      <c r="C5" s="2" t="s">
        <v>19</v>
      </c>
      <c r="D5" s="2" t="s">
        <v>20</v>
      </c>
      <c r="E5" s="3">
        <f t="shared" ref="E5" si="12">F5-2</f>
        <v>44389</v>
      </c>
      <c r="F5" s="3">
        <f t="shared" ref="F5" si="13">H5-2</f>
        <v>44391</v>
      </c>
      <c r="G5" s="4"/>
      <c r="H5" s="3">
        <v>44393</v>
      </c>
      <c r="I5" s="3">
        <f t="shared" ref="I5" si="14">H5+8</f>
        <v>44401</v>
      </c>
      <c r="J5" s="3">
        <f t="shared" ref="J5" si="15">I5+3</f>
        <v>44404</v>
      </c>
      <c r="K5" s="5">
        <f t="shared" ref="K5" si="16">J5-H5</f>
        <v>11</v>
      </c>
      <c r="L5" s="3">
        <f t="shared" ref="L5" si="17">J5+2</f>
        <v>44406</v>
      </c>
      <c r="M5" s="5">
        <f t="shared" ref="M5" si="18">L5-H5</f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2021-06-22T17:30:11Z</dcterms:modified>
</cp:coreProperties>
</file>