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1AAC92A5-C558-4A6E-A01C-8B109C379A77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J4" i="1"/>
  <c r="I4" i="1"/>
  <c r="J6" i="1"/>
  <c r="K6" i="1" s="1"/>
  <c r="F6" i="1"/>
  <c r="E6" i="1" s="1"/>
  <c r="J5" i="1"/>
  <c r="K5" i="1" s="1"/>
  <c r="F5" i="1"/>
  <c r="E5" i="1" s="1"/>
  <c r="F4" i="1"/>
  <c r="E4" i="1" s="1"/>
  <c r="I3" i="1"/>
  <c r="J3" i="1" s="1"/>
  <c r="L3" i="1" s="1"/>
  <c r="M3" i="1" s="1"/>
  <c r="I2" i="1"/>
  <c r="F3" i="1"/>
  <c r="E3" i="1" s="1"/>
  <c r="J2" i="1"/>
  <c r="F2" i="1"/>
  <c r="E2" i="1" s="1"/>
  <c r="L6" i="1" l="1"/>
  <c r="M6" i="1" s="1"/>
  <c r="L4" i="1"/>
  <c r="M4" i="1" s="1"/>
  <c r="K4" i="1"/>
  <c r="L5" i="1"/>
  <c r="M5" i="1" s="1"/>
  <c r="K3" i="1"/>
  <c r="K2" i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<sst xmlns="http://schemas.openxmlformats.org/spreadsheetml/2006/main" count="23" uniqueCount="23">
  <si>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</si>
  <si>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</si>
  <si>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</si>
  <si>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</si>
  <si>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</si>
  <si>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</si>
  <si>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</si>
  <si>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</si>
  <si>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</si>
  <si>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</si>
  <si>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</si>
  <si>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</si>
  <si>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</si>
  <si>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0MD2VW1MA</t>
  </si>
  <si>
    <t>APL YANGSHAN</t>
  </si>
  <si>
    <t>COSCO SHIPPING PLANET</t>
  </si>
  <si>
    <t>0GT6TW1MA</t>
  </si>
  <si>
    <t>0MD2ZW1MA</t>
  </si>
  <si>
    <t>CMA CGM MIAMI</t>
  </si>
  <si>
    <t>0MD31W1MA</t>
  </si>
  <si>
    <t>TBN 27</t>
  </si>
  <si>
    <t>0MD33W1MA</t>
  </si>
  <si>
    <t>CMA CGM ELBE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</si>
</sst>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9"/>
  <sheetViews>
    <sheetView tabSelected="1" workbookViewId="0">
      <selection activeCell="C6" sqref="C6"/>
    </sheetView>
  </sheetViews>
  <sheetFormatPr defaultRowHeight="14.25"/>
  <cols>
    <col min="1" max="1" width="17.73046875" bestFit="1" customWidth="1"/>
    <col min="2" max="2" width="20.86328125" customWidth="1"/>
    <col min="3" max="3" width="23.265625" bestFit="1" customWidth="1"/>
    <col min="4" max="4" width="13.5976562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13</v>
      </c>
      <c r="E2" s="4">
        <f t="shared" ref="E2:E3" si="0">F2-1</f>
        <v>44407</v>
      </c>
      <c r="F2" s="4">
        <f t="shared" ref="F2:F3" si="1">H2-4</f>
        <v>44408</v>
      </c>
      <c r="G2" s="5"/>
      <c r="H2" s="4">
        <v>44412</v>
      </c>
      <c r="I2" s="4">
        <f>H2+15</f>
        <v>44427</v>
      </c>
      <c r="J2" s="4">
        <f t="shared" ref="J2:J3" si="2">I2+3</f>
        <v>44430</v>
      </c>
      <c r="K2" s="6">
        <f t="shared" ref="K2:K3" si="3">J2-H2</f>
        <v>18</v>
      </c>
      <c r="L2" s="4">
        <f t="shared" ref="L2:L3" si="4">J2+2</f>
        <v>44432</v>
      </c>
      <c r="M2" s="6">
        <f t="shared" ref="M2:M3" si="5">L2-H2</f>
        <v>20</v>
      </c>
    </row>
    <row r="3" spans="1:13">
      <c r="C3" s="2" t="s">
        <v>15</v>
      </c>
      <c r="D3" s="3" t="s">
        <v>16</v>
      </c>
      <c r="E3" s="4">
        <f t="shared" si="0"/>
        <v>44414</v>
      </c>
      <c r="F3" s="4">
        <f t="shared" si="1"/>
        <v>44415</v>
      </c>
      <c r="G3" s="5"/>
      <c r="H3" s="4">
        <v>44419</v>
      </c>
      <c r="I3" s="4">
        <f>H3+14</f>
        <v>44433</v>
      </c>
      <c r="J3" s="4">
        <f t="shared" si="2"/>
        <v>44436</v>
      </c>
      <c r="K3" s="6">
        <f t="shared" si="3"/>
        <v>17</v>
      </c>
      <c r="L3" s="4">
        <f t="shared" si="4"/>
        <v>44438</v>
      </c>
      <c r="M3" s="6">
        <f t="shared" si="5"/>
        <v>19</v>
      </c>
    </row>
    <row r="4" spans="1:13">
      <c r="C4" s="2" t="s">
        <v>22</v>
      </c>
      <c r="D4" s="3" t="s">
        <v>17</v>
      </c>
      <c r="E4" s="4">
        <f t="shared" ref="E4:E5" si="6">F4-1</f>
        <v>44422</v>
      </c>
      <c r="F4" s="4">
        <f t="shared" ref="F4:F5" si="7">H4-4</f>
        <v>44423</v>
      </c>
      <c r="G4" s="5"/>
      <c r="H4" s="4">
        <v>44427</v>
      </c>
      <c r="I4" s="4">
        <f>H4+13</f>
        <v>44440</v>
      </c>
      <c r="J4" s="4">
        <f>I4+3</f>
        <v>44443</v>
      </c>
      <c r="K4" s="6">
        <f t="shared" ref="K4:K5" si="8">J4-H4</f>
        <v>16</v>
      </c>
      <c r="L4" s="4">
        <f t="shared" ref="L4:L5" si="9">J4+2</f>
        <v>44445</v>
      </c>
      <c r="M4" s="6">
        <f t="shared" ref="M4:M5" si="10">L4-H4</f>
        <v>18</v>
      </c>
    </row>
    <row r="5" spans="1:13">
      <c r="C5" s="2" t="s">
        <v>18</v>
      </c>
      <c r="D5" s="3" t="s">
        <v>19</v>
      </c>
      <c r="E5" s="4">
        <f t="shared" si="6"/>
        <v>44429</v>
      </c>
      <c r="F5" s="4">
        <f t="shared" si="7"/>
        <v>44430</v>
      </c>
      <c r="G5" s="5"/>
      <c r="H5" s="4">
        <v>44434</v>
      </c>
      <c r="I5" s="4">
        <f>H5+13</f>
        <v>44447</v>
      </c>
      <c r="J5" s="4">
        <f t="shared" ref="J4:J5" si="11">I5+3</f>
        <v>44450</v>
      </c>
      <c r="K5" s="6">
        <f t="shared" si="8"/>
        <v>16</v>
      </c>
      <c r="L5" s="4">
        <f t="shared" si="9"/>
        <v>44452</v>
      </c>
      <c r="M5" s="6">
        <f t="shared" si="10"/>
        <v>18</v>
      </c>
    </row>
    <row r="6" spans="1:13">
      <c r="C6" s="2" t="s">
        <v>20</v>
      </c>
      <c r="D6" s="3" t="s">
        <v>21</v>
      </c>
      <c r="E6" s="4">
        <f t="shared" ref="E6" si="12">F6-1</f>
        <v>44434</v>
      </c>
      <c r="F6" s="4">
        <f t="shared" ref="F6" si="13">H6-4</f>
        <v>44435</v>
      </c>
      <c r="G6" s="5"/>
      <c r="H6" s="4">
        <v>44439</v>
      </c>
      <c r="I6" s="4">
        <f>H6+15</f>
        <v>44454</v>
      </c>
      <c r="J6" s="4">
        <f t="shared" ref="J6" si="14">I6+3</f>
        <v>44457</v>
      </c>
      <c r="K6" s="6">
        <f t="shared" ref="K6" si="15">J6-H6</f>
        <v>18</v>
      </c>
      <c r="L6" s="4">
        <f t="shared" ref="L6" si="16">J6+2</f>
        <v>44459</v>
      </c>
      <c r="M6" s="6">
        <f t="shared" ref="M6" si="17">L6-H6</f>
        <v>20</v>
      </c>
    </row>
    <row r="11" spans="1:13">
      <c r="D11" s="7"/>
    </row>
    <row r="12" spans="1:13">
      <c r="D12" s="7"/>
    </row>
    <row r="13" spans="1:13">
      <c r="D13" s="7"/>
    </row>
    <row r="19" spans="4:4">
      <c r="D1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2021-08-02T12:51:55Z</dcterms:modified>
</cp:coreProperties>
</file>