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D6F94647-A78F-46D5-A428-92F61640697D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3" i="1"/>
  <c r="I2" i="1"/>
  <c r="F4" i="1"/>
  <c r="E4" i="1" s="1"/>
  <c r="F3" i="1"/>
  <c r="E3" i="1" s="1"/>
  <c r="F2" i="1"/>
  <c r="E2" i="1" s="1"/>
  <c r="J2" i="1" l="1"/>
  <c r="J4" i="1"/>
  <c r="J3" i="1"/>
  <c r="L4" i="1" l="1"/>
  <c r="M4" i="1" s="1"/>
  <c r="K4" i="1"/>
  <c r="L3" i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<sst xmlns="http://schemas.openxmlformats.org/spreadsheetml/2006/main" count="19" uniqueCount="19">
  <si>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</si>
  <si>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</si>
  <si>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</si>
  <si>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</si>
  <si>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</si>
  <si>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</si>
  <si>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</si>
  <si>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</si>
  <si>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</si>
  <si>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</si>
  <si>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</si>
  <si>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</si>
  <si>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</si>
  <si>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CSCL MERCURY</t>
  </si>
  <si>
    <t>0GT99W1MA</t>
  </si>
  <si>
    <t>COSCO SHIPPING PLANET</t>
  </si>
  <si>
    <t>0GT9DW1MA</t>
  </si>
  <si>
    <t>CSCL INDIAN OCEAN</t>
  </si>
  <si>
    <t>0GT9FW1MA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</si>
</sst>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  <xf numFmtId="0" fontId="0" fillId="3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5" fillId="0" borderId="1" xfId="3" applyFont="1" applyBorder="1" applyAlignment="1">
      <alignment horizontal="center" vertical="center" readingOrder="1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4"/>
  <sheetViews>
    <sheetView tabSelected="1" workbookViewId="0">
      <selection activeCell="I2" sqref="I2:I4"/>
    </sheetView>
  </sheetViews>
  <sheetFormatPr defaultRowHeight="15"/>
  <cols>
    <col min="1" max="1" width="17.7109375" bestFit="1" customWidth="1"/>
    <col min="2" max="2" width="20.85546875" customWidth="1"/>
    <col min="3" max="3" width="30.8554687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5" t="s">
        <v>13</v>
      </c>
      <c r="D2" s="5" t="s">
        <v>14</v>
      </c>
      <c r="E2" s="2">
        <f>F2-2</f>
        <v>44714</v>
      </c>
      <c r="F2" s="2">
        <f>H2-4</f>
        <v>44716</v>
      </c>
      <c r="G2" s="3"/>
      <c r="H2" s="7">
        <v>44720</v>
      </c>
      <c r="I2" s="6">
        <f t="shared" ref="I2" si="0">H2+19</f>
        <v>44739</v>
      </c>
      <c r="J2" s="2">
        <f t="shared" ref="J2" si="1">I2+3</f>
        <v>44742</v>
      </c>
      <c r="K2" s="4">
        <f t="shared" ref="K2" si="2">J2-H2</f>
        <v>22</v>
      </c>
      <c r="L2" s="2">
        <f t="shared" ref="L2" si="3">J2+2</f>
        <v>44744</v>
      </c>
      <c r="M2" s="4">
        <f t="shared" ref="M2" si="4">L2-H2</f>
        <v>24</v>
      </c>
    </row>
    <row r="3" spans="1:13">
      <c r="C3" s="5" t="s">
        <v>15</v>
      </c>
      <c r="D3" s="8" t="s">
        <v>16</v>
      </c>
      <c r="E3" s="2">
        <f t="shared" ref="E3:E4" si="5">F3-2</f>
        <v>44727</v>
      </c>
      <c r="F3" s="2">
        <f t="shared" ref="F3:F4" si="6">H3-4</f>
        <v>44729</v>
      </c>
      <c r="G3" s="3"/>
      <c r="H3" s="7">
        <v>44733</v>
      </c>
      <c r="I3" s="6">
        <f>H3+17</f>
        <v>44750</v>
      </c>
      <c r="J3" s="2">
        <f t="shared" ref="J3" si="7">I3+3</f>
        <v>44753</v>
      </c>
      <c r="K3" s="4">
        <f t="shared" ref="K3" si="8">J3-H3</f>
        <v>20</v>
      </c>
      <c r="L3" s="2">
        <f t="shared" ref="L3" si="9">J3+2</f>
        <v>44755</v>
      </c>
      <c r="M3" s="4">
        <f t="shared" ref="M3" si="10">L3-H3</f>
        <v>22</v>
      </c>
    </row>
    <row r="4" spans="1:13">
      <c r="C4" s="5" t="s">
        <v>17</v>
      </c>
      <c r="D4" s="8" t="s">
        <v>18</v>
      </c>
      <c r="E4" s="2">
        <f t="shared" si="5"/>
        <v>44739</v>
      </c>
      <c r="F4" s="2">
        <f t="shared" si="6"/>
        <v>44741</v>
      </c>
      <c r="G4" s="3"/>
      <c r="H4" s="7">
        <v>44745</v>
      </c>
      <c r="I4" s="6">
        <f>H4+14</f>
        <v>44759</v>
      </c>
      <c r="J4" s="2">
        <f t="shared" ref="J4" si="11">I4+3</f>
        <v>44762</v>
      </c>
      <c r="K4" s="4">
        <f t="shared" ref="K4" si="12">J4-H4</f>
        <v>17</v>
      </c>
      <c r="L4" s="2">
        <f t="shared" ref="L4" si="13">J4+2</f>
        <v>44764</v>
      </c>
      <c r="M4" s="4">
        <f t="shared" ref="M4" si="14">L4-H4</f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2022-05-31T15:00:42Z</dcterms:modified>
</cp:coreProperties>
</file>