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ECDE7295-0326-4373-A0A6-7C3C309544AD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J9" i="1" l="1"/>
  <c r="J8" i="1"/>
  <c r="J5" i="1"/>
  <c r="J4" i="1"/>
  <c r="J3" i="1"/>
  <c r="I2" i="1"/>
  <c r="J2" i="1" s="1"/>
  <c r="J10" i="1"/>
  <c r="L10" i="1" s="1"/>
  <c r="M10" i="1" s="1"/>
  <c r="F10" i="1"/>
  <c r="E10" i="1"/>
  <c r="F9" i="1"/>
  <c r="E9" i="1" s="1"/>
  <c r="F8" i="1"/>
  <c r="E8" i="1" s="1"/>
  <c r="J7" i="1"/>
  <c r="F7" i="1"/>
  <c r="E7" i="1" s="1"/>
  <c r="J6" i="1"/>
  <c r="F6" i="1"/>
  <c r="E6" i="1" s="1"/>
  <c r="F5" i="1"/>
  <c r="E5" i="1" s="1"/>
  <c r="F4" i="1"/>
  <c r="E4" i="1" s="1"/>
  <c r="F3" i="1"/>
  <c r="E3" i="1" s="1"/>
  <c r="F2" i="1"/>
  <c r="E2" i="1" s="1"/>
  <c r="K10" i="1" l="1"/>
  <c r="L8" i="1"/>
  <c r="M8" i="1" s="1"/>
  <c r="K8" i="1"/>
  <c r="L9" i="1"/>
  <c r="M9" i="1" s="1"/>
  <c r="K9" i="1"/>
  <c r="L7" i="1"/>
  <c r="M7" i="1" s="1"/>
  <c r="K7" i="1"/>
  <c r="L4" i="1"/>
  <c r="M4" i="1" s="1"/>
  <c r="K4" i="1"/>
  <c r="L5" i="1"/>
  <c r="M5" i="1" s="1"/>
  <c r="K5" i="1"/>
  <c r="L6" i="1"/>
  <c r="M6" i="1" s="1"/>
  <c r="K6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<sst xmlns="http://schemas.openxmlformats.org/spreadsheetml/2006/main" count="31" uniqueCount="30">
  <si>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</si>
  <si>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</si>
  <si>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</si>
  <si>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</si>
  <si>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</si>
  <si>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</si>
  <si>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</si>
  <si>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</si>
  <si>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</si>
  <si>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</si>
  <si>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</si>
  <si>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</si>
  <si>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</si>
  <si>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OOCL TBN 23</t>
  </si>
  <si>
    <t>COSCO SHIPPING PLANET</t>
  </si>
  <si>
    <t>0GT7NW1MA</t>
  </si>
  <si>
    <t>CSCL NEPTUNE</t>
  </si>
  <si>
    <t>CSCL MERCURY</t>
  </si>
  <si>
    <t>0GT7JW1MA</t>
  </si>
  <si>
    <t>TBN 03</t>
  </si>
  <si>
    <t>0MD3PW1MA</t>
  </si>
  <si>
    <t>CSCL INDIAN OCEAN</t>
  </si>
  <si>
    <t>0GT7PW1MA</t>
  </si>
  <si>
    <t>0GT7TW1MA</t>
  </si>
  <si>
    <t>TBN 30</t>
  </si>
  <si>
    <t>0MD3XW1MA</t>
  </si>
  <si>
    <t>0GM5FW1MA</t>
  </si>
  <si>
    <t>0GT7XW1MA</t>
  </si>
  <si>
    <t>TBN 56</t>
  </si>
  <si>
    <t>0GM5HW1MA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</si>
</sst>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1" xfId="3" applyFont="1" applyBorder="1" applyAlignment="1">
      <alignment horizontal="center"/>
    </xf>
    <xf numFmtId="0" fontId="6" fillId="0" borderId="1" xfId="3" quotePrefix="1" applyFont="1" applyBorder="1" applyAlignment="1">
      <alignment horizontal="center"/>
    </xf>
  </cellXfs>
  <cellStyles count="5">
    <cellStyle name="Normal" xfId="0" builtinId="0"/>
    <cellStyle name="Normal 2" xfId="3" xr:uid="{CD71374D-8663-401F-A14C-A5A8105452F1}"/>
    <cellStyle name="Normal 3" xfId="4" xr:uid="{61B442EE-797A-4F2C-AD05-AA2E595D2DC3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F1DEC5-E534-46BA-88AA-5613F6725C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0"/>
  <sheetViews>
    <sheetView tabSelected="1" workbookViewId="0">
      <selection activeCell="J10" sqref="J10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6" t="s">
        <v>17</v>
      </c>
      <c r="D2" s="7" t="s">
        <v>18</v>
      </c>
      <c r="E2" s="2">
        <f t="shared" ref="E2" si="0">F2-1</f>
        <v>44507</v>
      </c>
      <c r="F2" s="2">
        <f t="shared" ref="F2" si="1">H2-2</f>
        <v>44508</v>
      </c>
      <c r="G2" s="3"/>
      <c r="H2" s="4">
        <v>44510</v>
      </c>
      <c r="I2" s="4">
        <f>H2+16</f>
        <v>44526</v>
      </c>
      <c r="J2" s="2">
        <f t="shared" ref="J2" si="2">I2+3</f>
        <v>44529</v>
      </c>
      <c r="K2" s="5">
        <f t="shared" ref="K2" si="3">J2-H2</f>
        <v>19</v>
      </c>
      <c r="L2" s="2">
        <f t="shared" ref="L2" si="4">J2+2</f>
        <v>44531</v>
      </c>
      <c r="M2" s="5">
        <f t="shared" ref="M2" si="5">L2-H2</f>
        <v>21</v>
      </c>
    </row>
    <row r="3" spans="1:13">
      <c r="C3" s="6" t="s">
        <v>19</v>
      </c>
      <c r="D3" s="7" t="s">
        <v>20</v>
      </c>
      <c r="E3" s="2">
        <f t="shared" ref="E3:E7" si="6">F3-1</f>
        <v>44511</v>
      </c>
      <c r="F3" s="2">
        <f t="shared" ref="F3:F7" si="7">H3-2</f>
        <v>44512</v>
      </c>
      <c r="G3" s="3"/>
      <c r="H3" s="4">
        <v>44514</v>
      </c>
      <c r="I3" s="4">
        <f>H3+17</f>
        <v>44531</v>
      </c>
      <c r="J3" s="2">
        <f t="shared" ref="J3:J7" si="8">I3+3</f>
        <v>44534</v>
      </c>
      <c r="K3" s="5">
        <f t="shared" ref="K3:K7" si="9">J3-H3</f>
        <v>20</v>
      </c>
      <c r="L3" s="2">
        <f t="shared" ref="L3:L7" si="10">J3+2</f>
        <v>44536</v>
      </c>
      <c r="M3" s="5">
        <f t="shared" ref="M3:M7" si="11">L3-H3</f>
        <v>22</v>
      </c>
    </row>
    <row r="4" spans="1:13">
      <c r="C4" s="6" t="s">
        <v>14</v>
      </c>
      <c r="D4" s="7" t="s">
        <v>15</v>
      </c>
      <c r="E4" s="2">
        <f t="shared" si="6"/>
        <v>44518</v>
      </c>
      <c r="F4" s="2">
        <f t="shared" si="7"/>
        <v>44519</v>
      </c>
      <c r="G4" s="3"/>
      <c r="H4" s="4">
        <v>44521</v>
      </c>
      <c r="I4" s="4">
        <f>H4+17</f>
        <v>44538</v>
      </c>
      <c r="J4" s="2">
        <f t="shared" si="8"/>
        <v>44541</v>
      </c>
      <c r="K4" s="5">
        <f t="shared" si="9"/>
        <v>20</v>
      </c>
      <c r="L4" s="2">
        <f t="shared" si="10"/>
        <v>44543</v>
      </c>
      <c r="M4" s="5">
        <f t="shared" si="11"/>
        <v>22</v>
      </c>
    </row>
    <row r="5" spans="1:13">
      <c r="C5" s="6" t="s">
        <v>21</v>
      </c>
      <c r="D5" s="7" t="s">
        <v>22</v>
      </c>
      <c r="E5" s="2">
        <f t="shared" si="6"/>
        <v>44528</v>
      </c>
      <c r="F5" s="2">
        <f t="shared" si="7"/>
        <v>44529</v>
      </c>
      <c r="G5" s="3"/>
      <c r="H5" s="4">
        <v>44531</v>
      </c>
      <c r="I5" s="4">
        <f>H5+18</f>
        <v>44549</v>
      </c>
      <c r="J5" s="2">
        <f t="shared" si="8"/>
        <v>44552</v>
      </c>
      <c r="K5" s="5">
        <f t="shared" si="9"/>
        <v>21</v>
      </c>
      <c r="L5" s="2">
        <f t="shared" si="10"/>
        <v>44554</v>
      </c>
      <c r="M5" s="5">
        <f t="shared" si="11"/>
        <v>23</v>
      </c>
    </row>
    <row r="6" spans="1:13">
      <c r="C6" s="6" t="s">
        <v>16</v>
      </c>
      <c r="D6" s="7" t="s">
        <v>23</v>
      </c>
      <c r="E6" s="2">
        <f t="shared" si="6"/>
        <v>44532</v>
      </c>
      <c r="F6" s="2">
        <f t="shared" si="7"/>
        <v>44533</v>
      </c>
      <c r="G6" s="3"/>
      <c r="H6" s="4">
        <v>44535</v>
      </c>
      <c r="I6" s="4">
        <f>H6+19</f>
        <v>44554</v>
      </c>
      <c r="J6" s="2">
        <f t="shared" si="8"/>
        <v>44557</v>
      </c>
      <c r="K6" s="5">
        <f t="shared" si="9"/>
        <v>22</v>
      </c>
      <c r="L6" s="2">
        <f t="shared" si="10"/>
        <v>44559</v>
      </c>
      <c r="M6" s="5">
        <f t="shared" si="11"/>
        <v>24</v>
      </c>
    </row>
    <row r="7" spans="1:13">
      <c r="C7" s="6" t="s">
        <v>24</v>
      </c>
      <c r="D7" s="7" t="s">
        <v>25</v>
      </c>
      <c r="E7" s="2">
        <f t="shared" si="6"/>
        <v>44536</v>
      </c>
      <c r="F7" s="2">
        <f t="shared" si="7"/>
        <v>44537</v>
      </c>
      <c r="G7" s="3"/>
      <c r="H7" s="4">
        <v>44539</v>
      </c>
      <c r="I7" s="4">
        <f>H7+20</f>
        <v>44559</v>
      </c>
      <c r="J7" s="2">
        <f t="shared" si="8"/>
        <v>44562</v>
      </c>
      <c r="K7" s="5">
        <f t="shared" si="9"/>
        <v>23</v>
      </c>
      <c r="L7" s="2">
        <f t="shared" si="10"/>
        <v>44564</v>
      </c>
      <c r="M7" s="5">
        <f t="shared" si="11"/>
        <v>25</v>
      </c>
    </row>
    <row r="8" spans="1:13">
      <c r="C8" s="6" t="s">
        <v>13</v>
      </c>
      <c r="D8" s="7" t="s">
        <v>26</v>
      </c>
      <c r="E8" s="2">
        <f t="shared" ref="E8:E9" si="12">F8-1</f>
        <v>44550</v>
      </c>
      <c r="F8" s="2">
        <f t="shared" ref="F8:F9" si="13">H8-2</f>
        <v>44551</v>
      </c>
      <c r="G8" s="3"/>
      <c r="H8" s="4">
        <v>44553</v>
      </c>
      <c r="I8" s="4">
        <f>H8+17</f>
        <v>44570</v>
      </c>
      <c r="J8" s="2">
        <f t="shared" ref="J8:J9" si="14">I8+3</f>
        <v>44573</v>
      </c>
      <c r="K8" s="5">
        <f t="shared" ref="K8:K9" si="15">J8-H8</f>
        <v>20</v>
      </c>
      <c r="L8" s="2">
        <f t="shared" ref="L8:L9" si="16">J8+2</f>
        <v>44575</v>
      </c>
      <c r="M8" s="5">
        <f t="shared" ref="M8:M9" si="17">L8-H8</f>
        <v>22</v>
      </c>
    </row>
    <row r="9" spans="1:13">
      <c r="C9" s="6" t="s">
        <v>17</v>
      </c>
      <c r="D9" s="7" t="s">
        <v>27</v>
      </c>
      <c r="E9" s="2">
        <f t="shared" si="12"/>
        <v>44553</v>
      </c>
      <c r="F9" s="2">
        <f t="shared" si="13"/>
        <v>44554</v>
      </c>
      <c r="G9" s="3"/>
      <c r="H9" s="4">
        <v>44556</v>
      </c>
      <c r="I9" s="4">
        <f>H9+17</f>
        <v>44573</v>
      </c>
      <c r="J9" s="2">
        <f t="shared" si="14"/>
        <v>44576</v>
      </c>
      <c r="K9" s="5">
        <f t="shared" si="15"/>
        <v>20</v>
      </c>
      <c r="L9" s="2">
        <f t="shared" si="16"/>
        <v>44578</v>
      </c>
      <c r="M9" s="5">
        <f t="shared" si="17"/>
        <v>22</v>
      </c>
    </row>
    <row r="10" spans="1:13">
      <c r="C10" s="6" t="s">
        <v>28</v>
      </c>
      <c r="D10" s="7" t="s">
        <v>29</v>
      </c>
      <c r="E10" s="2">
        <f t="shared" ref="E10" si="18">F10-1</f>
        <v>44557</v>
      </c>
      <c r="F10" s="2">
        <f t="shared" ref="F10" si="19">H10-2</f>
        <v>44558</v>
      </c>
      <c r="G10" s="3"/>
      <c r="H10" s="4">
        <v>44560</v>
      </c>
      <c r="I10" s="4">
        <f>H10+17</f>
        <v>44577</v>
      </c>
      <c r="J10" s="2">
        <f t="shared" ref="J10" si="20">I10+3</f>
        <v>44580</v>
      </c>
      <c r="K10" s="5">
        <f t="shared" ref="K10" si="21">J10-H10</f>
        <v>20</v>
      </c>
      <c r="L10" s="2">
        <f t="shared" ref="L10" si="22">J10+2</f>
        <v>44582</v>
      </c>
      <c r="M10" s="5">
        <f t="shared" ref="M10" si="23">L10-H10</f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2021-11-09T08:03:07Z</dcterms:modified>
</cp:coreProperties>
</file>