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AD625DBC-C057-4CE9-AE7E-A8DF4D31ED30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7" i="1"/>
  <c r="J7" i="1" s="1"/>
  <c r="I9" i="1"/>
  <c r="J9" i="1" s="1"/>
  <c r="F9" i="1"/>
  <c r="E9" i="1"/>
  <c r="I8" i="1"/>
  <c r="J8" i="1" s="1"/>
  <c r="F8" i="1"/>
  <c r="E8" i="1" s="1"/>
  <c r="F7" i="1"/>
  <c r="E7" i="1" s="1"/>
  <c r="J6" i="1"/>
  <c r="F6" i="1"/>
  <c r="E6" i="1"/>
  <c r="I5" i="1"/>
  <c r="J5" i="1" s="1"/>
  <c r="F5" i="1"/>
  <c r="E5" i="1"/>
  <c r="I4" i="1"/>
  <c r="J4" i="1" s="1"/>
  <c r="I2" i="1"/>
  <c r="J2" i="1" s="1"/>
  <c r="K2" i="1" s="1"/>
  <c r="F4" i="1"/>
  <c r="E4" i="1" s="1"/>
  <c r="I3" i="1"/>
  <c r="J3" i="1" s="1"/>
  <c r="F3" i="1"/>
  <c r="E3" i="1" s="1"/>
  <c r="F2" i="1"/>
  <c r="E2" i="1" s="1"/>
  <c r="L9" i="1" l="1"/>
  <c r="M9" i="1" s="1"/>
  <c r="K9" i="1"/>
  <c r="L6" i="1"/>
  <c r="M6" i="1" s="1"/>
  <c r="K6" i="1"/>
  <c r="L7" i="1"/>
  <c r="M7" i="1" s="1"/>
  <c r="K7" i="1"/>
  <c r="L8" i="1"/>
  <c r="M8" i="1" s="1"/>
  <c r="K8" i="1"/>
  <c r="L5" i="1"/>
  <c r="M5" i="1" s="1"/>
  <c r="K5" i="1"/>
  <c r="L3" i="1"/>
  <c r="M3" i="1" s="1"/>
  <c r="K3" i="1"/>
  <c r="L4" i="1"/>
  <c r="M4" i="1" s="1"/>
  <c r="K4" i="1"/>
  <c r="L2" i="1"/>
  <c r="M2" i="1" s="1"/>
</calcChain>
</file>

<file path=xl/sharedStrings.xml><?xml version="1.0" encoding="utf-8"?>
<sst xmlns="http://schemas.openxmlformats.org/spreadsheetml/2006/main" count="29" uniqueCount="29">
  <si>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</si>
  <si>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</si>
  <si>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</si>
  <si>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</si>
  <si>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</si>
  <si>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</si>
  <si>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</si>
  <si>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</si>
  <si>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</si>
  <si>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</si>
  <si>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</si>
  <si>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</si>
  <si>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</si>
  <si>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COSCO SHIPPING CAPRICORN</t>
  </si>
  <si>
    <t>CSCL MERCURY</t>
  </si>
  <si>
    <t>0GT75W1MA</t>
  </si>
  <si>
    <t>APL YANGSHAN</t>
  </si>
  <si>
    <t>0MD39W1MA</t>
  </si>
  <si>
    <t>EMC TBN 5</t>
  </si>
  <si>
    <t>0GM4RW1MA</t>
  </si>
  <si>
    <t>CSCL INDIAN OCEAN</t>
  </si>
  <si>
    <t>0GT7BW1MA</t>
  </si>
  <si>
    <t>CMA CGM MIAMI</t>
  </si>
  <si>
    <t>0MD3FW1MA</t>
  </si>
  <si>
    <t>TBN 30</t>
  </si>
  <si>
    <t>0MD8AW1MA</t>
  </si>
  <si>
    <t>COS TBN 9</t>
  </si>
  <si>
    <t>0GT7HW1MA</t>
  </si>
  <si>
    <t>0GT7JW1MA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</si>
</sst>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\-mm\-yyyy"/>
    <numFmt numFmtId="165" formatCode="0\ &quot;DAYS&quot;"/>
  </numFmts>
  <fonts count="6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  <xf numFmtId="0" fontId="4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164" fontId="5" fillId="0" borderId="1" xfId="4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3" applyFont="1" applyBorder="1" applyAlignment="1">
      <alignment horizontal="center"/>
    </xf>
    <xf numFmtId="0" fontId="5" fillId="0" borderId="1" xfId="3" quotePrefix="1" applyFont="1" applyBorder="1" applyAlignment="1">
      <alignment horizontal="center"/>
    </xf>
  </cellXfs>
  <cellStyles count="5">
    <cellStyle name="Normal" xfId="0" builtinId="0"/>
    <cellStyle name="Normal 2" xfId="3" xr:uid="{CD71374D-8663-401F-A14C-A5A8105452F1}"/>
    <cellStyle name="Normal 3" xfId="4" xr:uid="{61B442EE-797A-4F2C-AD05-AA2E595D2DC3}"/>
    <cellStyle name="一般 2" xfId="2" xr:uid="{BBF26F76-CBE7-4CC5-9EA9-A3762187B8A4}"/>
    <cellStyle name="常规_MIDDLE EAST GULF &amp;INPA July-2009" xfId="1" xr:uid="{21FFCE1A-36CA-470F-B6C3-01B4A7632697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E0F1DEC5-E534-46BA-88AA-5613F6725C87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9"/>
  <sheetViews>
    <sheetView tabSelected="1" workbookViewId="0">
      <selection activeCell="A2" sqref="A2:XFD3"/>
    </sheetView>
  </sheetViews>
  <sheetFormatPr defaultRowHeight="15"/>
  <cols>
    <col min="1" max="1" width="17.7109375" bestFit="1" customWidth="1"/>
    <col min="2" max="2" width="20.85546875" customWidth="1"/>
    <col min="3" max="3" width="27.425781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6" t="s">
        <v>14</v>
      </c>
      <c r="D2" s="7" t="s">
        <v>15</v>
      </c>
      <c r="E2" s="3">
        <f t="shared" ref="E2" si="0">F2-1</f>
        <v>44451</v>
      </c>
      <c r="F2" s="3">
        <f t="shared" ref="F2" si="1">H2-2</f>
        <v>44452</v>
      </c>
      <c r="G2" s="5"/>
      <c r="H2" s="2">
        <v>44454</v>
      </c>
      <c r="I2" s="3">
        <f>H2+15</f>
        <v>44469</v>
      </c>
      <c r="J2" s="3">
        <f t="shared" ref="J2" si="2">I2+3</f>
        <v>44472</v>
      </c>
      <c r="K2" s="4">
        <f t="shared" ref="K2" si="3">J2-H2</f>
        <v>18</v>
      </c>
      <c r="L2" s="3">
        <f t="shared" ref="L2" si="4">J2+2</f>
        <v>44474</v>
      </c>
      <c r="M2" s="4">
        <f t="shared" ref="M2" si="5">L2-H2</f>
        <v>20</v>
      </c>
    </row>
    <row r="3" spans="1:13">
      <c r="C3" s="6" t="s">
        <v>16</v>
      </c>
      <c r="D3" s="7" t="s">
        <v>17</v>
      </c>
      <c r="E3" s="3">
        <f t="shared" ref="E3:E4" si="6">F3-1</f>
        <v>44456</v>
      </c>
      <c r="F3" s="3">
        <f t="shared" ref="F3:F4" si="7">H3-2</f>
        <v>44457</v>
      </c>
      <c r="G3" s="5"/>
      <c r="H3" s="2">
        <v>44459</v>
      </c>
      <c r="I3" s="3">
        <f t="shared" ref="I3" si="8">H3+16</f>
        <v>44475</v>
      </c>
      <c r="J3" s="3">
        <f t="shared" ref="J3:J4" si="9">I3+3</f>
        <v>44478</v>
      </c>
      <c r="K3" s="4">
        <f t="shared" ref="K3:K4" si="10">J3-H3</f>
        <v>19</v>
      </c>
      <c r="L3" s="3">
        <f t="shared" ref="L3:L4" si="11">J3+2</f>
        <v>44480</v>
      </c>
      <c r="M3" s="4">
        <f t="shared" ref="M3:M4" si="12">L3-H3</f>
        <v>21</v>
      </c>
    </row>
    <row r="4" spans="1:13">
      <c r="C4" s="6" t="s">
        <v>18</v>
      </c>
      <c r="D4" s="7" t="s">
        <v>19</v>
      </c>
      <c r="E4" s="3">
        <f t="shared" si="6"/>
        <v>44467</v>
      </c>
      <c r="F4" s="3">
        <f t="shared" si="7"/>
        <v>44468</v>
      </c>
      <c r="G4" s="5"/>
      <c r="H4" s="2">
        <v>44470</v>
      </c>
      <c r="I4" s="3">
        <f>H4+15</f>
        <v>44485</v>
      </c>
      <c r="J4" s="3">
        <f t="shared" si="9"/>
        <v>44488</v>
      </c>
      <c r="K4" s="4">
        <f t="shared" si="10"/>
        <v>18</v>
      </c>
      <c r="L4" s="3">
        <f t="shared" si="11"/>
        <v>44490</v>
      </c>
      <c r="M4" s="4">
        <f t="shared" si="12"/>
        <v>20</v>
      </c>
    </row>
    <row r="5" spans="1:13">
      <c r="C5" s="6" t="s">
        <v>20</v>
      </c>
      <c r="D5" s="7" t="s">
        <v>21</v>
      </c>
      <c r="E5" s="3">
        <f t="shared" ref="E5:E9" si="13">F5-1</f>
        <v>44472</v>
      </c>
      <c r="F5" s="3">
        <f t="shared" ref="F5:F9" si="14">H5-2</f>
        <v>44473</v>
      </c>
      <c r="G5" s="5"/>
      <c r="H5" s="2">
        <v>44475</v>
      </c>
      <c r="I5" s="3">
        <f t="shared" ref="I5:I9" si="15">H5+15</f>
        <v>44490</v>
      </c>
      <c r="J5" s="3">
        <f t="shared" ref="J5:J9" si="16">I5+3</f>
        <v>44493</v>
      </c>
      <c r="K5" s="4">
        <f t="shared" ref="K5:K9" si="17">J5-H5</f>
        <v>18</v>
      </c>
      <c r="L5" s="3">
        <f t="shared" ref="L5:L9" si="18">J5+2</f>
        <v>44495</v>
      </c>
      <c r="M5" s="4">
        <f t="shared" ref="M5:M9" si="19">L5-H5</f>
        <v>20</v>
      </c>
    </row>
    <row r="6" spans="1:13">
      <c r="C6" s="6" t="s">
        <v>22</v>
      </c>
      <c r="D6" s="7" t="s">
        <v>23</v>
      </c>
      <c r="E6" s="3">
        <f t="shared" si="13"/>
        <v>44477</v>
      </c>
      <c r="F6" s="3">
        <f t="shared" si="14"/>
        <v>44478</v>
      </c>
      <c r="G6" s="5"/>
      <c r="H6" s="2">
        <v>44480</v>
      </c>
      <c r="I6" s="3">
        <f>H6+16</f>
        <v>44496</v>
      </c>
      <c r="J6" s="3">
        <f t="shared" si="16"/>
        <v>44499</v>
      </c>
      <c r="K6" s="4">
        <f t="shared" si="17"/>
        <v>19</v>
      </c>
      <c r="L6" s="3">
        <f t="shared" si="18"/>
        <v>44501</v>
      </c>
      <c r="M6" s="4">
        <f t="shared" si="19"/>
        <v>21</v>
      </c>
    </row>
    <row r="7" spans="1:13">
      <c r="C7" s="6" t="s">
        <v>24</v>
      </c>
      <c r="D7" s="7" t="s">
        <v>25</v>
      </c>
      <c r="E7" s="3">
        <f t="shared" si="13"/>
        <v>44488</v>
      </c>
      <c r="F7" s="3">
        <f t="shared" si="14"/>
        <v>44489</v>
      </c>
      <c r="G7" s="5"/>
      <c r="H7" s="2">
        <v>44491</v>
      </c>
      <c r="I7" s="3">
        <f>H7+17</f>
        <v>44508</v>
      </c>
      <c r="J7" s="3">
        <f t="shared" si="16"/>
        <v>44511</v>
      </c>
      <c r="K7" s="4">
        <f t="shared" si="17"/>
        <v>20</v>
      </c>
      <c r="L7" s="3">
        <f t="shared" si="18"/>
        <v>44513</v>
      </c>
      <c r="M7" s="4">
        <f t="shared" si="19"/>
        <v>22</v>
      </c>
    </row>
    <row r="8" spans="1:13">
      <c r="C8" s="6" t="s">
        <v>26</v>
      </c>
      <c r="D8" s="7" t="s">
        <v>27</v>
      </c>
      <c r="E8" s="3">
        <f t="shared" si="13"/>
        <v>44493</v>
      </c>
      <c r="F8" s="3">
        <f t="shared" si="14"/>
        <v>44494</v>
      </c>
      <c r="G8" s="5"/>
      <c r="H8" s="2">
        <v>44496</v>
      </c>
      <c r="I8" s="3">
        <f t="shared" si="15"/>
        <v>44511</v>
      </c>
      <c r="J8" s="3">
        <f t="shared" si="16"/>
        <v>44514</v>
      </c>
      <c r="K8" s="4">
        <f t="shared" si="17"/>
        <v>18</v>
      </c>
      <c r="L8" s="3">
        <f t="shared" si="18"/>
        <v>44516</v>
      </c>
      <c r="M8" s="4">
        <f t="shared" si="19"/>
        <v>20</v>
      </c>
    </row>
    <row r="9" spans="1:13">
      <c r="C9" s="6" t="s">
        <v>13</v>
      </c>
      <c r="D9" s="7" t="s">
        <v>28</v>
      </c>
      <c r="E9" s="3">
        <f t="shared" si="13"/>
        <v>44498</v>
      </c>
      <c r="F9" s="3">
        <f t="shared" si="14"/>
        <v>44499</v>
      </c>
      <c r="G9" s="5"/>
      <c r="H9" s="2">
        <v>44501</v>
      </c>
      <c r="I9" s="3">
        <f t="shared" si="15"/>
        <v>44516</v>
      </c>
      <c r="J9" s="3">
        <f t="shared" si="16"/>
        <v>44519</v>
      </c>
      <c r="K9" s="4">
        <f t="shared" si="17"/>
        <v>18</v>
      </c>
      <c r="L9" s="3">
        <f t="shared" si="18"/>
        <v>44521</v>
      </c>
      <c r="M9" s="4">
        <f t="shared" si="19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2021-09-01T10:33:57Z</dcterms:modified>
</cp:coreProperties>
</file>