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C48DAEA3-27AA-4D49-86D0-B4CD68732F72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K9" i="1" s="1"/>
  <c r="F9" i="1"/>
  <c r="E9" i="1" s="1"/>
  <c r="I8" i="1"/>
  <c r="J8" i="1" s="1"/>
  <c r="F8" i="1"/>
  <c r="E8" i="1"/>
  <c r="I7" i="1"/>
  <c r="J7" i="1" s="1"/>
  <c r="K7" i="1" s="1"/>
  <c r="F7" i="1"/>
  <c r="E7" i="1" s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8" i="1"/>
  <c r="M8" i="1" s="1"/>
  <c r="K8" i="1"/>
  <c r="L3" i="1"/>
  <c r="M3" i="1" s="1"/>
  <c r="L5" i="1"/>
  <c r="M5" i="1" s="1"/>
  <c r="L7" i="1"/>
  <c r="M7" i="1" s="1"/>
  <c r="L9" i="1"/>
  <c r="M9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<sst xmlns="http://schemas.openxmlformats.org/spreadsheetml/2006/main" count="29" uniqueCount="28">
  <si>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</si>
  <si>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</si>
  <si>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</si>
  <si>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</si>
  <si>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</si>
  <si>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</si>
  <si>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</si>
  <si>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</si>
  <si>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</si>
  <si>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</si>
  <si>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</si>
  <si>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</si>
  <si>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</si>
  <si>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</si>
  <si>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0GT6FW1MA</t>
  </si>
  <si>
    <t>0GT6JW1MA</t>
  </si>
  <si>
    <t>CSCL NEPTUNE</t>
  </si>
  <si>
    <t>0GT6LW1MA</t>
  </si>
  <si>
    <t>0GT6PW1MA</t>
  </si>
  <si>
    <t>0GT6TW1MA</t>
  </si>
  <si>
    <t>CSCL INDIAN OCEAN</t>
  </si>
  <si>
    <t>0GT6HW1MA</t>
  </si>
  <si>
    <t>COSCO SHIPPING AQUARIUS</t>
  </si>
  <si>
    <t>COSCO SHIPPING HIMALAYAS</t>
  </si>
  <si>
    <t>COSCO SHIPPING SOLAR</t>
  </si>
  <si>
    <t>CSCL MERCURY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</si>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</sst>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readingOrder="1"/>
    </xf>
    <xf numFmtId="0" fontId="0" fillId="0" borderId="1" xfId="0" applyBorder="1" applyAlignment="1">
      <alignment horizontal="center" readingOrder="1"/>
    </xf>
    <xf numFmtId="18" fontId="0" fillId="0" borderId="1" xfId="0" applyNumberFormat="1" applyBorder="1"/>
    <xf numFmtId="0" fontId="0" fillId="0" borderId="3" xfId="0" applyBorder="1" applyAlignment="1">
      <alignment readingOrder="1"/>
    </xf>
    <xf numFmtId="0" fontId="0" fillId="0" borderId="3" xfId="0" applyBorder="1" applyAlignment="1">
      <alignment horizontal="center" readingOrder="1"/>
    </xf>
    <xf numFmtId="0" fontId="0" fillId="0" borderId="1" xfId="0" applyBorder="1" applyAlignment="1">
      <alignment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C13" sqref="C13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13</v>
      </c>
      <c r="D2" s="8" t="s">
        <v>14</v>
      </c>
      <c r="E2" s="3">
        <f t="shared" ref="E2:E9" si="0">F2-1</f>
        <v>44360</v>
      </c>
      <c r="F2" s="3">
        <f t="shared" ref="F2:F9" si="1">H2-2</f>
        <v>44361</v>
      </c>
      <c r="G2" s="9">
        <v>0.41666666666666669</v>
      </c>
      <c r="H2" s="5">
        <v>44363</v>
      </c>
      <c r="I2" s="5">
        <f>H2+14</f>
        <v>44377</v>
      </c>
      <c r="J2" s="5">
        <f t="shared" ref="J2:J9" si="2">I2+3</f>
        <v>44380</v>
      </c>
      <c r="K2" s="6">
        <f t="shared" ref="K2:K9" si="3">J2-H2</f>
        <v>17</v>
      </c>
      <c r="L2" s="5">
        <f t="shared" ref="L2:L9" si="4">J2+2</f>
        <v>44382</v>
      </c>
      <c r="M2" s="6">
        <f t="shared" ref="M2:M9" si="5">L2-H2</f>
        <v>19</v>
      </c>
    </row>
    <row r="3" spans="1:13">
      <c r="A3" s="2"/>
      <c r="B3" s="2"/>
      <c r="C3" s="4" t="s">
        <v>20</v>
      </c>
      <c r="D3" s="8" t="s">
        <v>21</v>
      </c>
      <c r="E3" s="3">
        <f t="shared" si="0"/>
        <v>44362</v>
      </c>
      <c r="F3" s="3">
        <f t="shared" si="1"/>
        <v>44363</v>
      </c>
      <c r="G3" s="9">
        <v>0.41666666666666669</v>
      </c>
      <c r="H3" s="5">
        <v>44365</v>
      </c>
      <c r="I3" s="5">
        <f>H3+19</f>
        <v>44384</v>
      </c>
      <c r="J3" s="5">
        <f t="shared" si="2"/>
        <v>44387</v>
      </c>
      <c r="K3" s="6">
        <f t="shared" si="3"/>
        <v>22</v>
      </c>
      <c r="L3" s="5">
        <f t="shared" si="4"/>
        <v>44389</v>
      </c>
      <c r="M3" s="6">
        <f t="shared" si="5"/>
        <v>24</v>
      </c>
    </row>
    <row r="4" spans="1:13">
      <c r="A4" s="2"/>
      <c r="B4" s="2"/>
      <c r="C4" s="7" t="s">
        <v>22</v>
      </c>
      <c r="D4" s="8" t="s">
        <v>15</v>
      </c>
      <c r="E4" s="3">
        <f t="shared" si="0"/>
        <v>44371</v>
      </c>
      <c r="F4" s="3">
        <f t="shared" si="1"/>
        <v>44372</v>
      </c>
      <c r="G4" s="9">
        <v>0.41666666666666669</v>
      </c>
      <c r="H4" s="5">
        <v>44374</v>
      </c>
      <c r="I4" s="5">
        <f>H4+17</f>
        <v>44391</v>
      </c>
      <c r="J4" s="5">
        <f t="shared" si="2"/>
        <v>44394</v>
      </c>
      <c r="K4" s="6">
        <f t="shared" si="3"/>
        <v>20</v>
      </c>
      <c r="L4" s="5">
        <f t="shared" si="4"/>
        <v>44396</v>
      </c>
      <c r="M4" s="6">
        <f t="shared" si="5"/>
        <v>22</v>
      </c>
    </row>
    <row r="5" spans="1:13">
      <c r="A5" s="2"/>
      <c r="B5" s="2"/>
      <c r="C5" s="10" t="s">
        <v>16</v>
      </c>
      <c r="D5" s="8" t="s">
        <v>17</v>
      </c>
      <c r="E5" s="3">
        <f t="shared" si="0"/>
        <v>44377</v>
      </c>
      <c r="F5" s="3">
        <f t="shared" si="1"/>
        <v>44378</v>
      </c>
      <c r="G5" s="9">
        <v>0.41666666666666669</v>
      </c>
      <c r="H5" s="5">
        <v>44380</v>
      </c>
      <c r="I5" s="5">
        <f>H5+18</f>
        <v>44398</v>
      </c>
      <c r="J5" s="5">
        <f t="shared" si="2"/>
        <v>44401</v>
      </c>
      <c r="K5" s="6">
        <f t="shared" si="3"/>
        <v>21</v>
      </c>
      <c r="L5" s="5">
        <f t="shared" si="4"/>
        <v>44403</v>
      </c>
      <c r="M5" s="6">
        <f t="shared" si="5"/>
        <v>23</v>
      </c>
    </row>
    <row r="6" spans="1:13">
      <c r="C6" s="7" t="s">
        <v>24</v>
      </c>
      <c r="D6" s="11" t="s">
        <v>26</v>
      </c>
      <c r="E6" s="3">
        <f t="shared" si="0"/>
        <v>44384</v>
      </c>
      <c r="F6" s="3">
        <f t="shared" si="1"/>
        <v>44385</v>
      </c>
      <c r="G6" s="9">
        <v>0.41666666666666669</v>
      </c>
      <c r="H6" s="5">
        <v>44387</v>
      </c>
      <c r="I6" s="5">
        <f>H6+18</f>
        <v>44405</v>
      </c>
      <c r="J6" s="5">
        <f t="shared" si="2"/>
        <v>44408</v>
      </c>
      <c r="K6" s="6">
        <f t="shared" si="3"/>
        <v>21</v>
      </c>
      <c r="L6" s="5">
        <f t="shared" si="4"/>
        <v>44410</v>
      </c>
      <c r="M6" s="6">
        <f t="shared" si="5"/>
        <v>23</v>
      </c>
    </row>
    <row r="7" spans="1:13">
      <c r="C7" s="12" t="s">
        <v>25</v>
      </c>
      <c r="D7" s="8" t="s">
        <v>18</v>
      </c>
      <c r="E7" s="3">
        <f t="shared" si="0"/>
        <v>44391</v>
      </c>
      <c r="F7" s="3">
        <f t="shared" si="1"/>
        <v>44392</v>
      </c>
      <c r="G7" s="9">
        <v>0.41666666666666669</v>
      </c>
      <c r="H7" s="5">
        <v>44394</v>
      </c>
      <c r="I7" s="5">
        <f>H7+18</f>
        <v>44412</v>
      </c>
      <c r="J7" s="5">
        <f t="shared" si="2"/>
        <v>44415</v>
      </c>
      <c r="K7" s="6">
        <f t="shared" si="3"/>
        <v>21</v>
      </c>
      <c r="L7" s="5">
        <f t="shared" si="4"/>
        <v>44417</v>
      </c>
      <c r="M7" s="6">
        <f t="shared" si="5"/>
        <v>23</v>
      </c>
    </row>
    <row r="8" spans="1:13">
      <c r="C8" s="10" t="s">
        <v>23</v>
      </c>
      <c r="D8" s="8" t="s">
        <v>27</v>
      </c>
      <c r="E8" s="3">
        <f t="shared" si="0"/>
        <v>44398</v>
      </c>
      <c r="F8" s="3">
        <f t="shared" si="1"/>
        <v>44399</v>
      </c>
      <c r="G8" s="9">
        <v>0.41666666666666669</v>
      </c>
      <c r="H8" s="5">
        <v>44401</v>
      </c>
      <c r="I8" s="5">
        <f>H8+18</f>
        <v>44419</v>
      </c>
      <c r="J8" s="5">
        <f t="shared" si="2"/>
        <v>44422</v>
      </c>
      <c r="K8" s="6">
        <f t="shared" si="3"/>
        <v>21</v>
      </c>
      <c r="L8" s="5">
        <f t="shared" si="4"/>
        <v>44424</v>
      </c>
      <c r="M8" s="6">
        <f t="shared" si="5"/>
        <v>23</v>
      </c>
    </row>
    <row r="9" spans="1:13">
      <c r="C9" s="7" t="s">
        <v>13</v>
      </c>
      <c r="D9" s="8" t="s">
        <v>19</v>
      </c>
      <c r="E9" s="3">
        <f t="shared" si="0"/>
        <v>44405</v>
      </c>
      <c r="F9" s="3">
        <f t="shared" si="1"/>
        <v>44406</v>
      </c>
      <c r="G9" s="9">
        <v>0.41666666666666669</v>
      </c>
      <c r="H9" s="5">
        <v>44408</v>
      </c>
      <c r="I9" s="5">
        <f>H9+18</f>
        <v>44426</v>
      </c>
      <c r="J9" s="5">
        <f t="shared" si="2"/>
        <v>44429</v>
      </c>
      <c r="K9" s="6">
        <f t="shared" si="3"/>
        <v>21</v>
      </c>
      <c r="L9" s="5">
        <f t="shared" si="4"/>
        <v>44431</v>
      </c>
      <c r="M9" s="6">
        <f t="shared" si="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2021-06-10T21:14:25Z</dcterms:modified>
</cp:coreProperties>
</file>