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4C6187E-D70F-4459-A42F-32DFF43C67B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4" i="1"/>
  <c r="I3" i="1"/>
  <c r="I2" i="1"/>
  <c r="J2" i="1" l="1"/>
  <c r="J4" i="1"/>
  <c r="L4" i="1" s="1"/>
  <c r="M4" i="1" s="1"/>
  <c r="I6" i="1"/>
  <c r="I8" i="1"/>
  <c r="J8" i="1"/>
  <c r="F8" i="1"/>
  <c r="E8" i="1" s="1"/>
  <c r="J7" i="1"/>
  <c r="F7" i="1"/>
  <c r="E7" i="1" s="1"/>
  <c r="J6" i="1"/>
  <c r="F6" i="1"/>
  <c r="E6" i="1"/>
  <c r="J5" i="1"/>
  <c r="F5" i="1"/>
  <c r="E5" i="1"/>
  <c r="F4" i="1"/>
  <c r="E4" i="1"/>
  <c r="J3" i="1"/>
  <c r="F3" i="1"/>
  <c r="E3" i="1" s="1"/>
  <c r="F2" i="1"/>
  <c r="E2" i="1" s="1"/>
  <c r="L7" i="1" l="1"/>
  <c r="M7" i="1" s="1"/>
  <c r="K7" i="1"/>
  <c r="K5" i="1"/>
  <c r="L5" i="1"/>
  <c r="M5" i="1" s="1"/>
  <c r="K6" i="1"/>
  <c r="L6" i="1"/>
  <c r="M6" i="1" s="1"/>
  <c r="L8" i="1"/>
  <c r="M8" i="1" s="1"/>
  <c r="K8" i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<sst xmlns="http://schemas.openxmlformats.org/spreadsheetml/2006/main" count="27" uniqueCount="26">
  <si>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</si>
  <si>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</si>
  <si>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</si>
  <si>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</si>
  <si>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</si>
  <si>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</si>
  <si>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</si>
  <si>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</si>
  <si>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</si>
  <si>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</si>
  <si>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</si>
  <si>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</si>
  <si>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</si>
  <si>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</si>
  <si>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COSCO SHIPPING CAPRICORN</t>
  </si>
  <si>
    <t>CSCL MERCURY</t>
  </si>
  <si>
    <t>CSCL INDIAN OCEAN</t>
  </si>
  <si>
    <t>0GT7NW1MA</t>
  </si>
  <si>
    <t>0GT7PW1MA</t>
  </si>
  <si>
    <t>CSCL NEPTUNE</t>
  </si>
  <si>
    <t xml:space="preserve">CMA CGM ZEPHYR </t>
  </si>
  <si>
    <t>0GT81W1MA</t>
  </si>
  <si>
    <t>0GT7XW1MA</t>
  </si>
  <si>
    <t>0MD3ZW1MA</t>
  </si>
  <si>
    <t>0GT7VW1MA</t>
  </si>
  <si>
    <t>0GT7TW1MA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</si>
</sst>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6" t="s">
        <v>17</v>
      </c>
      <c r="E2" s="2">
        <f t="shared" ref="E2:E3" si="0">F2-1</f>
        <v>44516</v>
      </c>
      <c r="F2" s="2">
        <f t="shared" ref="F2:F3" si="1">H2-3</f>
        <v>44517</v>
      </c>
      <c r="G2" s="5">
        <v>0.41666666666666669</v>
      </c>
      <c r="H2" s="7">
        <v>44520</v>
      </c>
      <c r="I2" s="7">
        <f>H2+18</f>
        <v>44538</v>
      </c>
      <c r="J2" s="7">
        <f t="shared" ref="J2:J3" si="2">I2+3</f>
        <v>44541</v>
      </c>
      <c r="K2" s="4">
        <f t="shared" ref="K2:K3" si="3">J2-H2</f>
        <v>21</v>
      </c>
      <c r="L2" s="3">
        <f t="shared" ref="L2:L3" si="4">J2+2</f>
        <v>44543</v>
      </c>
      <c r="M2" s="4">
        <f t="shared" ref="M2:M3" si="5">L2-H2</f>
        <v>23</v>
      </c>
    </row>
    <row r="3" spans="1:13">
      <c r="C3" s="6" t="s">
        <v>16</v>
      </c>
      <c r="D3" s="6" t="s">
        <v>18</v>
      </c>
      <c r="E3" s="2">
        <f t="shared" si="0"/>
        <v>44525</v>
      </c>
      <c r="F3" s="2">
        <f t="shared" si="1"/>
        <v>44526</v>
      </c>
      <c r="G3" s="5">
        <v>0.41666666666666669</v>
      </c>
      <c r="H3" s="7">
        <v>44529</v>
      </c>
      <c r="I3" s="7">
        <f>H3+20</f>
        <v>44549</v>
      </c>
      <c r="J3" s="7">
        <f t="shared" si="2"/>
        <v>44552</v>
      </c>
      <c r="K3" s="4">
        <f t="shared" si="3"/>
        <v>23</v>
      </c>
      <c r="L3" s="3">
        <f t="shared" si="4"/>
        <v>44554</v>
      </c>
      <c r="M3" s="4">
        <f t="shared" si="5"/>
        <v>25</v>
      </c>
    </row>
    <row r="4" spans="1:13">
      <c r="C4" s="6" t="s">
        <v>19</v>
      </c>
      <c r="D4" s="6" t="s">
        <v>25</v>
      </c>
      <c r="E4" s="2">
        <f t="shared" ref="E4:E8" si="6">F4-1</f>
        <v>44527</v>
      </c>
      <c r="F4" s="2">
        <f t="shared" ref="F4:F8" si="7">H4-3</f>
        <v>44528</v>
      </c>
      <c r="G4" s="5">
        <v>0.41666666666666669</v>
      </c>
      <c r="H4" s="7">
        <v>44531</v>
      </c>
      <c r="I4" s="7">
        <f>H4+23</f>
        <v>44554</v>
      </c>
      <c r="J4" s="7">
        <f t="shared" ref="J4:J8" si="8">I4+3</f>
        <v>44557</v>
      </c>
      <c r="K4" s="4">
        <f t="shared" ref="K4:K8" si="9">J4-H4</f>
        <v>26</v>
      </c>
      <c r="L4" s="3">
        <f t="shared" ref="L4:L8" si="10">J4+2</f>
        <v>44559</v>
      </c>
      <c r="M4" s="4">
        <f t="shared" ref="M4:M8" si="11">L4-H4</f>
        <v>28</v>
      </c>
    </row>
    <row r="5" spans="1:13">
      <c r="C5" s="6" t="s">
        <v>14</v>
      </c>
      <c r="D5" s="6" t="s">
        <v>24</v>
      </c>
      <c r="E5" s="2">
        <f t="shared" si="6"/>
        <v>44537</v>
      </c>
      <c r="F5" s="2">
        <f t="shared" si="7"/>
        <v>44538</v>
      </c>
      <c r="G5" s="5">
        <v>0.41666666666666669</v>
      </c>
      <c r="H5" s="7">
        <v>44541</v>
      </c>
      <c r="I5" s="7">
        <f>H5+22</f>
        <v>44563</v>
      </c>
      <c r="J5" s="7">
        <f t="shared" si="8"/>
        <v>44566</v>
      </c>
      <c r="K5" s="4">
        <f t="shared" si="9"/>
        <v>25</v>
      </c>
      <c r="L5" s="3">
        <f t="shared" si="10"/>
        <v>44568</v>
      </c>
      <c r="M5" s="4">
        <f t="shared" si="11"/>
        <v>27</v>
      </c>
    </row>
    <row r="6" spans="1:13">
      <c r="C6" s="6" t="s">
        <v>20</v>
      </c>
      <c r="D6" s="6" t="s">
        <v>23</v>
      </c>
      <c r="E6" s="2">
        <f t="shared" si="6"/>
        <v>44546</v>
      </c>
      <c r="F6" s="2">
        <f t="shared" si="7"/>
        <v>44547</v>
      </c>
      <c r="G6" s="5">
        <v>0.41666666666666669</v>
      </c>
      <c r="H6" s="7">
        <v>44550</v>
      </c>
      <c r="I6" s="7">
        <f>H6+16</f>
        <v>44566</v>
      </c>
      <c r="J6" s="7">
        <f t="shared" si="8"/>
        <v>44569</v>
      </c>
      <c r="K6" s="4">
        <f t="shared" si="9"/>
        <v>19</v>
      </c>
      <c r="L6" s="3">
        <f t="shared" si="10"/>
        <v>44571</v>
      </c>
      <c r="M6" s="4">
        <f t="shared" si="11"/>
        <v>21</v>
      </c>
    </row>
    <row r="7" spans="1:13">
      <c r="C7" s="6" t="s">
        <v>15</v>
      </c>
      <c r="D7" s="6" t="s">
        <v>22</v>
      </c>
      <c r="E7" s="2">
        <f t="shared" si="6"/>
        <v>44548</v>
      </c>
      <c r="F7" s="2">
        <f t="shared" si="7"/>
        <v>44549</v>
      </c>
      <c r="G7" s="5">
        <v>0.41666666666666669</v>
      </c>
      <c r="H7" s="7">
        <v>44552</v>
      </c>
      <c r="I7" s="7">
        <f>H7+21</f>
        <v>44573</v>
      </c>
      <c r="J7" s="7">
        <f t="shared" si="8"/>
        <v>44576</v>
      </c>
      <c r="K7" s="4">
        <f t="shared" si="9"/>
        <v>24</v>
      </c>
      <c r="L7" s="3">
        <f t="shared" si="10"/>
        <v>44578</v>
      </c>
      <c r="M7" s="4">
        <f t="shared" si="11"/>
        <v>26</v>
      </c>
    </row>
    <row r="8" spans="1:13">
      <c r="C8" s="6" t="s">
        <v>13</v>
      </c>
      <c r="D8" s="6" t="s">
        <v>21</v>
      </c>
      <c r="E8" s="2">
        <f t="shared" si="6"/>
        <v>44559</v>
      </c>
      <c r="F8" s="2">
        <f t="shared" si="7"/>
        <v>44560</v>
      </c>
      <c r="G8" s="5">
        <v>0.41666666666666669</v>
      </c>
      <c r="H8" s="7">
        <v>44563</v>
      </c>
      <c r="I8" s="7">
        <f>H8+17</f>
        <v>44580</v>
      </c>
      <c r="J8" s="7">
        <f t="shared" si="8"/>
        <v>44583</v>
      </c>
      <c r="K8" s="4">
        <f t="shared" si="9"/>
        <v>20</v>
      </c>
      <c r="L8" s="3">
        <f t="shared" si="10"/>
        <v>44585</v>
      </c>
      <c r="M8" s="4">
        <f t="shared" si="11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2021-11-09T08:57:49Z</dcterms:modified>
</cp:coreProperties>
</file>