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epak\Dropbox\SCHEDULE\"/>
    </mc:Choice>
  </mc:AlternateContent>
  <xr:revisionPtr revIDLastSave="0" documentId="13_ncr:1_{6FDC23AC-7FF5-45C3-89C5-883C07F2A4A3}" xr6:coauthVersionLast="47" xr6:coauthVersionMax="47" xr10:uidLastSave="{00000000-0000-0000-0000-000000000000}"/>
  <bookViews>
    <workbookView xWindow="28680" yWindow="-120" windowWidth="29040" windowHeight="15840" xr2:uid="{CCFF2EA8-168A-4CEC-AC9E-5C9727F787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4" i="1" l="1"/>
  <c r="J4" i="1" s="1"/>
  <c r="F4" i="1"/>
  <c r="E4" i="1" s="1"/>
  <c r="I3" i="1"/>
  <c r="I2" i="1"/>
  <c r="J3" i="1"/>
  <c r="F3" i="1"/>
  <c r="E3" i="1" s="1"/>
  <c r="L4" i="1" l="1"/>
  <c r="M4" i="1" s="1"/>
  <c r="K4" i="1"/>
  <c r="L3" i="1"/>
  <c r="M3" i="1" s="1"/>
  <c r="K3" i="1"/>
  <c r="J2" i="1" l="1"/>
  <c r="F2" i="1"/>
  <c r="E2" i="1" s="1"/>
  <c r="K2" i="1" l="1"/>
  <c r="L2" i="1"/>
  <c r="M2" i="1" s="1"/>
</calcChain>
</file>

<file path=xl/sharedStrings.xml><?xml version="1.0" encoding="utf-8"?>
<sst xmlns="http://schemas.openxmlformats.org/spreadsheetml/2006/main" count="19" uniqueCount="19">
  <si>
    <t>feeder_vessel_name</t>
  </si>
  <si>
    <t>voyage_feeder</t>
  </si>
  <si>
    <t>mother_vessel_name</t>
  </si>
  <si>
    <t>voyage_mother</t>
  </si>
  <si>
    <t>cfs_closing</t>
  </si>
  <si>
    <t>closing_time_for_delivery</t>
  </si>
  <si>
    <t>time</t>
  </si>
  <si>
    <t>etd_departure</t>
  </si>
  <si>
    <t>ETA Dubai</t>
  </si>
  <si>
    <t>ETA Europe</t>
  </si>
  <si>
    <t>transit_time</t>
  </si>
  <si>
    <t>eta_us</t>
  </si>
  <si>
    <t>transit_time_us</t>
  </si>
  <si>
    <t>0GM5VW1MA</t>
  </si>
  <si>
    <t>YM WELLBEING</t>
  </si>
  <si>
    <t>021W</t>
  </si>
  <si>
    <t>TAYMA</t>
  </si>
  <si>
    <t>SOUTHAMPTON EXPRESS</t>
  </si>
  <si>
    <t>029W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</si>
</sst>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dd\-mm\-yyyy"/>
    <numFmt numFmtId="165" formatCode="0\ &quot;DAYS&quot;"/>
  </numFmts>
  <fonts count="5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2"/>
      <name val="宋体"/>
      <charset val="134"/>
    </font>
    <font>
      <sz val="10"/>
      <name val="Arial"/>
      <family val="2"/>
    </font>
    <font>
      <sz val="11"/>
      <color theme="1"/>
      <name val="Calibri"/>
      <family val="2"/>
      <charset val="1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CC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6">
    <xf numFmtId="0" fontId="0" fillId="0" borderId="0"/>
    <xf numFmtId="0" fontId="2" fillId="0" borderId="0">
      <alignment vertical="center"/>
    </xf>
    <xf numFmtId="0" fontId="3" fillId="0" borderId="0"/>
    <xf numFmtId="0" fontId="4" fillId="0" borderId="0"/>
    <xf numFmtId="0" fontId="4" fillId="0" borderId="0"/>
    <xf numFmtId="0" fontId="4" fillId="3" borderId="2" applyNumberFormat="0" applyFont="0" applyAlignment="0" applyProtection="0"/>
  </cellStyleXfs>
  <cellXfs count="8">
    <xf numFmtId="0" fontId="0" fillId="0" borderId="0" xfId="0"/>
    <xf numFmtId="0" fontId="1" fillId="2" borderId="0" xfId="0" applyFont="1" applyFill="1" applyAlignment="1">
      <alignment vertical="center"/>
    </xf>
    <xf numFmtId="164" fontId="0" fillId="0" borderId="1" xfId="0" applyNumberFormat="1" applyBorder="1" applyAlignment="1">
      <alignment horizontal="left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center"/>
    </xf>
    <xf numFmtId="18" fontId="0" fillId="0" borderId="1" xfId="0" applyNumberFormat="1" applyBorder="1"/>
    <xf numFmtId="164" fontId="0" fillId="0" borderId="1" xfId="0" applyNumberFormat="1" applyBorder="1" applyAlignment="1">
      <alignment horizontal="center" vertical="center"/>
    </xf>
    <xf numFmtId="0" fontId="0" fillId="0" borderId="1" xfId="0" applyFont="1" applyBorder="1" applyAlignment="1">
      <alignment horizontal="center" readingOrder="1"/>
    </xf>
  </cellXfs>
  <cellStyles count="6">
    <cellStyle name="Normal" xfId="0" builtinId="0"/>
    <cellStyle name="Normal 2" xfId="3" xr:uid="{CD71374D-8663-401F-A14C-A5A8105452F1}"/>
    <cellStyle name="Normal 3" xfId="4" xr:uid="{61B442EE-797A-4F2C-AD05-AA2E595D2DC3}"/>
    <cellStyle name="Note 2" xfId="5" xr:uid="{439433CE-B15B-4C1D-971B-F0F8C0ADD79A}"/>
    <cellStyle name="一般 2" xfId="2" xr:uid="{BBF26F76-CBE7-4CC5-9EA9-A3762187B8A4}"/>
    <cellStyle name="常规_MIDDLE EAST GULF &amp;INPA July-2009" xfId="1" xr:uid="{21FFCE1A-36CA-470F-B6C3-01B4A7632697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5E211265-836A-45F8-B88D-C4CAF01AC40F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5C50B-2804-4D72-A8B5-FE7910F9EF4A}">
  <dimension ref="A1:M4"/>
  <sheetViews>
    <sheetView tabSelected="1" workbookViewId="0">
      <selection activeCell="I4" sqref="I4"/>
    </sheetView>
  </sheetViews>
  <sheetFormatPr defaultRowHeight="15"/>
  <cols>
    <col min="1" max="1" width="17.7109375" bestFit="1" customWidth="1"/>
    <col min="2" max="2" width="20.85546875" customWidth="1"/>
    <col min="3" max="3" width="27.42578125" bestFit="1" customWidth="1"/>
    <col min="4" max="4" width="13.5703125" bestFit="1" customWidth="1"/>
    <col min="5" max="5" width="18" customWidth="1"/>
    <col min="6" max="6" width="22" bestFit="1" customWidth="1"/>
    <col min="8" max="9" width="14.85546875" customWidth="1"/>
    <col min="10" max="10" width="13.140625" customWidth="1"/>
    <col min="11" max="11" width="12.140625" customWidth="1"/>
    <col min="12" max="12" width="13.85546875" customWidth="1"/>
    <col min="13" max="13" width="16.28515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C2" s="7" t="s">
        <v>14</v>
      </c>
      <c r="D2" s="7" t="s">
        <v>13</v>
      </c>
      <c r="E2" s="2">
        <f t="shared" ref="E2" si="0">F2-1</f>
        <v>44612</v>
      </c>
      <c r="F2" s="2">
        <f t="shared" ref="F2" si="1">H2-3</f>
        <v>44613</v>
      </c>
      <c r="G2" s="5">
        <v>0.41666666666666669</v>
      </c>
      <c r="H2" s="6">
        <v>44616</v>
      </c>
      <c r="I2" s="6">
        <f>H2+16</f>
        <v>44632</v>
      </c>
      <c r="J2" s="6">
        <f t="shared" ref="J2" si="2">I2+3</f>
        <v>44635</v>
      </c>
      <c r="K2" s="4">
        <f t="shared" ref="K2" si="3">J2-H2</f>
        <v>19</v>
      </c>
      <c r="L2" s="3">
        <f t="shared" ref="L2" si="4">J2+2</f>
        <v>44637</v>
      </c>
      <c r="M2" s="4">
        <f t="shared" ref="M2" si="5">L2-H2</f>
        <v>21</v>
      </c>
    </row>
    <row r="3" spans="1:13">
      <c r="C3" s="7" t="s">
        <v>16</v>
      </c>
      <c r="D3" s="7" t="s">
        <v>15</v>
      </c>
      <c r="E3" s="2">
        <f t="shared" ref="E3" si="6">F3-1</f>
        <v>44619</v>
      </c>
      <c r="F3" s="2">
        <f t="shared" ref="F3" si="7">H3-3</f>
        <v>44620</v>
      </c>
      <c r="G3" s="5">
        <v>0.41666666666666669</v>
      </c>
      <c r="H3" s="6">
        <v>44623</v>
      </c>
      <c r="I3" s="6">
        <f>H3+17</f>
        <v>44640</v>
      </c>
      <c r="J3" s="6">
        <f t="shared" ref="J3" si="8">I3+3</f>
        <v>44643</v>
      </c>
      <c r="K3" s="4">
        <f t="shared" ref="K3" si="9">J3-H3</f>
        <v>20</v>
      </c>
      <c r="L3" s="3">
        <f t="shared" ref="L3" si="10">J3+2</f>
        <v>44645</v>
      </c>
      <c r="M3" s="4">
        <f t="shared" ref="M3" si="11">L3-H3</f>
        <v>22</v>
      </c>
    </row>
    <row r="4" spans="1:13">
      <c r="C4" s="7" t="s">
        <v>17</v>
      </c>
      <c r="D4" s="7" t="s">
        <v>18</v>
      </c>
      <c r="E4" s="2">
        <f t="shared" ref="E4" si="12">F4-1</f>
        <v>44626</v>
      </c>
      <c r="F4" s="2">
        <f t="shared" ref="F4" si="13">H4-3</f>
        <v>44627</v>
      </c>
      <c r="G4" s="5">
        <v>0.41666666666666669</v>
      </c>
      <c r="H4" s="6">
        <v>44630</v>
      </c>
      <c r="I4" s="6">
        <f t="shared" ref="I4" si="14">H4+17</f>
        <v>44647</v>
      </c>
      <c r="J4" s="6">
        <f t="shared" ref="J4" si="15">I4+3</f>
        <v>44650</v>
      </c>
      <c r="K4" s="4">
        <f t="shared" ref="K4" si="16">J4-H4</f>
        <v>20</v>
      </c>
      <c r="L4" s="3">
        <f t="shared" ref="L4" si="17">J4+2</f>
        <v>44652</v>
      </c>
      <c r="M4" s="4">
        <f t="shared" ref="M4" si="18">L4-H4</f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</dc:creator>
  <cp:lastModifiedBy>Deepak</cp:lastModifiedBy>
  <dcterms:created xsi:type="dcterms:W3CDTF">2021-06-10T15:06:25Z</dcterms:created>
  <dcterms:modified xsi:type="dcterms:W3CDTF">2022-02-13T23:24:19Z</dcterms:modified>
</cp:coreProperties>
</file>