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23093F8-A41E-4B48-BAF4-A6DA3F8E3FF6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4" i="1"/>
  <c r="J4" i="1" s="1"/>
  <c r="I2" i="1"/>
  <c r="J2" i="1" s="1"/>
  <c r="I3" i="1"/>
  <c r="I5" i="1"/>
  <c r="J5" i="1" s="1"/>
  <c r="J3" i="1"/>
  <c r="F7" i="1"/>
  <c r="E7" i="1" s="1"/>
  <c r="F6" i="1"/>
  <c r="E6" i="1" s="1"/>
  <c r="F5" i="1"/>
  <c r="E5" i="1"/>
  <c r="F4" i="1"/>
  <c r="E4" i="1"/>
  <c r="F3" i="1"/>
  <c r="E3" i="1"/>
  <c r="F2" i="1"/>
  <c r="E2" i="1" s="1"/>
  <c r="K5" i="1" l="1"/>
  <c r="L5" i="1"/>
  <c r="M5" i="1" s="1"/>
  <c r="L6" i="1"/>
  <c r="M6" i="1" s="1"/>
  <c r="K6" i="1"/>
  <c r="L7" i="1"/>
  <c r="M7" i="1" s="1"/>
  <c r="K7" i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<sst xmlns="http://schemas.openxmlformats.org/spreadsheetml/2006/main" count="25" uniqueCount="25">
  <si>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</si>
  <si>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</si>
  <si>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</si>
  <si>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</si>
  <si>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</si>
  <si>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</si>
  <si>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</si>
  <si>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</si>
  <si>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</si>
  <si>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</si>
  <si>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</si>
  <si>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</si>
  <si>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</si>
  <si>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</si>
  <si>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COSCO SHIPPING CAPRICORN</t>
  </si>
  <si>
    <t>0GT8PW1MA</t>
  </si>
  <si>
    <t>COSCO SHIPPING PLANET</t>
  </si>
  <si>
    <t>0GT8XW1MA</t>
  </si>
  <si>
    <t>0GT8ZW1MA</t>
  </si>
  <si>
    <t>COSCO SHIPPING AQUARIUS</t>
  </si>
  <si>
    <t>0GT8RW1MA</t>
  </si>
  <si>
    <t>EMC TBN 5</t>
  </si>
  <si>
    <t>0GM6BW1MA</t>
  </si>
  <si>
    <t>CSCL NEPTUNE</t>
  </si>
  <si>
    <t>0GT91W1MA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</si>
</sst>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1" xfId="3" applyFont="1" applyBorder="1" applyAlignment="1">
      <alignment horizontal="center" vertical="center" readingOrder="1"/>
    </xf>
    <xf numFmtId="0" fontId="5" fillId="0" borderId="1" xfId="3" applyFont="1" applyBorder="1" applyAlignment="1">
      <alignment horizontal="center" vertical="center" wrapText="1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9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7" t="s">
        <v>15</v>
      </c>
      <c r="E2" s="2">
        <f t="shared" ref="E2" si="0">F2-1</f>
        <v>44645</v>
      </c>
      <c r="F2" s="2">
        <f t="shared" ref="F2" si="1">H2-3</f>
        <v>44646</v>
      </c>
      <c r="G2" s="5">
        <v>0.41666666666666669</v>
      </c>
      <c r="H2" s="6">
        <v>44649</v>
      </c>
      <c r="I2" s="6">
        <f>H2+18</f>
        <v>44667</v>
      </c>
      <c r="J2" s="6">
        <f t="shared" ref="J2" si="2">I2+3</f>
        <v>44670</v>
      </c>
      <c r="K2" s="4">
        <f t="shared" ref="K2" si="3">J2-H2</f>
        <v>21</v>
      </c>
      <c r="L2" s="3">
        <f t="shared" ref="L2" si="4">J2+2</f>
        <v>44672</v>
      </c>
      <c r="M2" s="4">
        <f t="shared" ref="M2" si="5">L2-H2</f>
        <v>23</v>
      </c>
    </row>
    <row r="3" spans="1:13">
      <c r="C3" s="7" t="s">
        <v>19</v>
      </c>
      <c r="D3" s="7" t="s">
        <v>20</v>
      </c>
      <c r="E3" s="2">
        <f t="shared" ref="E3:E7" si="6">F3-1</f>
        <v>44657</v>
      </c>
      <c r="F3" s="2">
        <f t="shared" ref="F3:F7" si="7">H3-3</f>
        <v>44658</v>
      </c>
      <c r="G3" s="5">
        <v>0.41666666666666669</v>
      </c>
      <c r="H3" s="6">
        <v>44661</v>
      </c>
      <c r="I3" s="6">
        <f>H3+17</f>
        <v>44678</v>
      </c>
      <c r="J3" s="6">
        <f t="shared" ref="J3:J7" si="8">I3+3</f>
        <v>44681</v>
      </c>
      <c r="K3" s="4">
        <f t="shared" ref="K3:K7" si="9">J3-H3</f>
        <v>20</v>
      </c>
      <c r="L3" s="3">
        <f t="shared" ref="L3:L7" si="10">J3+2</f>
        <v>44683</v>
      </c>
      <c r="M3" s="4">
        <f t="shared" ref="M3:M7" si="11">L3-H3</f>
        <v>22</v>
      </c>
    </row>
    <row r="4" spans="1:13">
      <c r="C4" s="8" t="s">
        <v>21</v>
      </c>
      <c r="D4" s="7" t="s">
        <v>22</v>
      </c>
      <c r="E4" s="2">
        <f t="shared" si="6"/>
        <v>44660</v>
      </c>
      <c r="F4" s="2">
        <f t="shared" si="7"/>
        <v>44661</v>
      </c>
      <c r="G4" s="5">
        <v>0.41666666666666669</v>
      </c>
      <c r="H4" s="6">
        <v>44664</v>
      </c>
      <c r="I4" s="6">
        <f>H4+16</f>
        <v>44680</v>
      </c>
      <c r="J4" s="6">
        <f t="shared" si="8"/>
        <v>44683</v>
      </c>
      <c r="K4" s="4">
        <f t="shared" si="9"/>
        <v>19</v>
      </c>
      <c r="L4" s="3">
        <f t="shared" si="10"/>
        <v>44685</v>
      </c>
      <c r="M4" s="4">
        <f t="shared" si="11"/>
        <v>21</v>
      </c>
    </row>
    <row r="5" spans="1:13" ht="15.75" customHeight="1">
      <c r="C5" s="8" t="s">
        <v>16</v>
      </c>
      <c r="D5" s="7" t="s">
        <v>17</v>
      </c>
      <c r="E5" s="2">
        <f t="shared" si="6"/>
        <v>44671</v>
      </c>
      <c r="F5" s="2">
        <f t="shared" si="7"/>
        <v>44672</v>
      </c>
      <c r="G5" s="5">
        <v>0.41666666666666669</v>
      </c>
      <c r="H5" s="6">
        <v>44675</v>
      </c>
      <c r="I5" s="6">
        <f>H5+17</f>
        <v>44692</v>
      </c>
      <c r="J5" s="6">
        <f t="shared" si="8"/>
        <v>44695</v>
      </c>
      <c r="K5" s="4">
        <f t="shared" si="9"/>
        <v>20</v>
      </c>
      <c r="L5" s="3">
        <f t="shared" si="10"/>
        <v>44697</v>
      </c>
      <c r="M5" s="4">
        <f t="shared" si="11"/>
        <v>22</v>
      </c>
    </row>
    <row r="6" spans="1:13" ht="15.75" customHeight="1">
      <c r="C6" s="8" t="s">
        <v>13</v>
      </c>
      <c r="D6" s="7" t="s">
        <v>18</v>
      </c>
      <c r="E6" s="2">
        <f t="shared" si="6"/>
        <v>44678</v>
      </c>
      <c r="F6" s="2">
        <f t="shared" si="7"/>
        <v>44679</v>
      </c>
      <c r="G6" s="5">
        <v>0.41666666666666669</v>
      </c>
      <c r="H6" s="6">
        <v>44682</v>
      </c>
      <c r="I6" s="6">
        <f>H6+19</f>
        <v>44701</v>
      </c>
      <c r="J6" s="6">
        <f t="shared" si="8"/>
        <v>44704</v>
      </c>
      <c r="K6" s="4">
        <f t="shared" si="9"/>
        <v>22</v>
      </c>
      <c r="L6" s="3">
        <f t="shared" si="10"/>
        <v>44706</v>
      </c>
      <c r="M6" s="4">
        <f t="shared" si="11"/>
        <v>24</v>
      </c>
    </row>
    <row r="7" spans="1:13" ht="15.75" customHeight="1">
      <c r="C7" s="8" t="s">
        <v>23</v>
      </c>
      <c r="D7" s="7" t="s">
        <v>24</v>
      </c>
      <c r="E7" s="2">
        <f t="shared" si="6"/>
        <v>44685</v>
      </c>
      <c r="F7" s="2">
        <f t="shared" si="7"/>
        <v>44686</v>
      </c>
      <c r="G7" s="5">
        <v>0.41666666666666669</v>
      </c>
      <c r="H7" s="6">
        <v>44689</v>
      </c>
      <c r="I7" s="6">
        <f>H7+18</f>
        <v>44707</v>
      </c>
      <c r="J7" s="6">
        <f t="shared" si="8"/>
        <v>44710</v>
      </c>
      <c r="K7" s="4">
        <f t="shared" si="9"/>
        <v>21</v>
      </c>
      <c r="L7" s="3">
        <f t="shared" si="10"/>
        <v>44712</v>
      </c>
      <c r="M7" s="4">
        <f t="shared" si="11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2022-03-18T15:17:59Z</dcterms:modified>
</cp:coreProperties>
</file>