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444AE3C5-ACCE-4709-B800-46406A800A08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  <c r="E6" i="1" s="1"/>
  <c r="F5" i="1"/>
  <c r="E5" i="1" s="1"/>
  <c r="F4" i="1"/>
  <c r="E4" i="1" s="1"/>
  <c r="F3" i="1"/>
  <c r="E3" i="1" s="1"/>
  <c r="F2" i="1"/>
  <c r="E2" i="1" s="1"/>
  <c r="I6" i="1"/>
  <c r="I5" i="1"/>
  <c r="I4" i="1"/>
  <c r="I3" i="1"/>
  <c r="I2" i="1"/>
  <c r="J6" i="1"/>
  <c r="J5" i="1"/>
  <c r="J2" i="1"/>
  <c r="J4" i="1"/>
  <c r="J3" i="1"/>
  <c r="K5" i="1" l="1"/>
  <c r="L5" i="1"/>
  <c r="M5" i="1" s="1"/>
  <c r="L6" i="1"/>
  <c r="M6" i="1" s="1"/>
  <c r="K6" i="1"/>
  <c r="L3" i="1"/>
  <c r="M3" i="1" s="1"/>
  <c r="K3" i="1"/>
  <c r="L4" i="1"/>
  <c r="M4" i="1" s="1"/>
  <c r="K4" i="1"/>
  <c r="L2" i="1"/>
  <c r="M2" i="1" s="1"/>
  <c r="K2" i="1"/>
</calcChain>
</file>

<file path=xl/sharedStrings.xml><?xml version="1.0" encoding="utf-8"?>
<sst xmlns="http://schemas.openxmlformats.org/spreadsheetml/2006/main" count="23" uniqueCount="22">
  <si>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</si>
  <si>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</si>
  <si>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</si>
  <si>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</si>
  <si>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</si>
  <si>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</si>
  <si>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</si>
  <si>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</si>
  <si>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</si>
  <si>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</si>
  <si>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</si>
  <si>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</si>
  <si>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</si>
  <si>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CSCL NEPTUNE</t>
  </si>
  <si>
    <t>0GT91W1MA</t>
  </si>
  <si>
    <t>APL RAFFLES</t>
  </si>
  <si>
    <t>0MD51W1MA</t>
  </si>
  <si>
    <t>CSCL INDIAN OCEAN</t>
  </si>
  <si>
    <t>COSCO SHIPPING CAPRICORN</t>
  </si>
  <si>
    <t>0GT95W1MA</t>
  </si>
  <si>
    <t>COSCO SHIPPING AQUARIUS</t>
  </si>
  <si>
    <t>0GT97W1MA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</si>
</sst>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\-mm\-yyyy"/>
    <numFmt numFmtId="165" formatCode="0\ &quot;DAYS&quot;"/>
  </numFmts>
  <fonts count="6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  <xf numFmtId="0" fontId="4" fillId="0" borderId="0"/>
    <xf numFmtId="0" fontId="4" fillId="3" borderId="2" applyNumberFormat="0" applyFont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8" fontId="0" fillId="0" borderId="1" xfId="0" applyNumberFormat="1" applyBorder="1"/>
    <xf numFmtId="164" fontId="0" fillId="0" borderId="1" xfId="0" applyNumberFormat="1" applyBorder="1" applyAlignment="1">
      <alignment horizontal="center" vertical="center"/>
    </xf>
    <xf numFmtId="0" fontId="5" fillId="0" borderId="1" xfId="3" applyFont="1" applyBorder="1" applyAlignment="1">
      <alignment horizontal="center" vertical="center" readingOrder="1"/>
    </xf>
    <xf numFmtId="0" fontId="5" fillId="0" borderId="1" xfId="3" applyFont="1" applyBorder="1" applyAlignment="1">
      <alignment horizontal="center" vertical="center" wrapText="1" readingOrder="1"/>
    </xf>
  </cellXfs>
  <cellStyles count="6">
    <cellStyle name="Normal" xfId="0" builtinId="0"/>
    <cellStyle name="Normal 2" xfId="3" xr:uid="{CD71374D-8663-401F-A14C-A5A8105452F1}"/>
    <cellStyle name="Normal 3" xfId="4" xr:uid="{61B442EE-797A-4F2C-AD05-AA2E595D2DC3}"/>
    <cellStyle name="Note 2" xfId="5" xr:uid="{439433CE-B15B-4C1D-971B-F0F8C0ADD79A}"/>
    <cellStyle name="一般 2" xfId="2" xr:uid="{BBF26F76-CBE7-4CC5-9EA9-A3762187B8A4}"/>
    <cellStyle name="常规_MIDDLE EAST GULF &amp;INPA July-2009" xfId="1" xr:uid="{21FFCE1A-36CA-470F-B6C3-01B4A763269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E211265-836A-45F8-B88D-C4CAF01AC40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workbookViewId="0">
      <selection activeCell="F2" sqref="F2:F6"/>
    </sheetView>
  </sheetViews>
  <sheetFormatPr defaultRowHeight="15"/>
  <cols>
    <col min="1" max="1" width="17.7109375" bestFit="1" customWidth="1"/>
    <col min="2" max="2" width="20.85546875" customWidth="1"/>
    <col min="3" max="3" width="29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7" t="s">
        <v>15</v>
      </c>
      <c r="D2" s="7" t="s">
        <v>16</v>
      </c>
      <c r="E2" s="2">
        <f t="shared" ref="E2" si="0">F2-1</f>
        <v>44677</v>
      </c>
      <c r="F2" s="2">
        <f>H2-4</f>
        <v>44678</v>
      </c>
      <c r="G2" s="5">
        <v>0.41666666666666669</v>
      </c>
      <c r="H2" s="6">
        <v>44682</v>
      </c>
      <c r="I2" s="6">
        <f t="shared" ref="I2" si="1">H2+19</f>
        <v>44701</v>
      </c>
      <c r="J2" s="6">
        <f t="shared" ref="J2" si="2">I2+3</f>
        <v>44704</v>
      </c>
      <c r="K2" s="4">
        <f t="shared" ref="K2" si="3">J2-H2</f>
        <v>22</v>
      </c>
      <c r="L2" s="3">
        <f t="shared" ref="L2" si="4">J2+2</f>
        <v>44706</v>
      </c>
      <c r="M2" s="4">
        <f t="shared" ref="M2" si="5">L2-H2</f>
        <v>24</v>
      </c>
    </row>
    <row r="3" spans="1:13">
      <c r="C3" s="7" t="s">
        <v>17</v>
      </c>
      <c r="D3" s="7" t="s">
        <v>14</v>
      </c>
      <c r="E3" s="2">
        <f t="shared" ref="E3:E6" si="6">F3-1</f>
        <v>44684</v>
      </c>
      <c r="F3" s="2">
        <f t="shared" ref="F3:F6" si="7">H3-4</f>
        <v>44685</v>
      </c>
      <c r="G3" s="5">
        <v>0.41666666666666669</v>
      </c>
      <c r="H3" s="6">
        <v>44689</v>
      </c>
      <c r="I3" s="6">
        <f>H3+19</f>
        <v>44708</v>
      </c>
      <c r="J3" s="6">
        <f>I3+3</f>
        <v>44711</v>
      </c>
      <c r="K3" s="4">
        <f t="shared" ref="K3:K6" si="8">J3-H3</f>
        <v>22</v>
      </c>
      <c r="L3" s="3">
        <f t="shared" ref="L3:L6" si="9">J3+2</f>
        <v>44713</v>
      </c>
      <c r="M3" s="4">
        <f t="shared" ref="M3:M6" si="10">L3-H3</f>
        <v>24</v>
      </c>
    </row>
    <row r="4" spans="1:13">
      <c r="C4" s="8" t="s">
        <v>13</v>
      </c>
      <c r="D4" s="7" t="s">
        <v>14</v>
      </c>
      <c r="E4" s="2">
        <f t="shared" si="6"/>
        <v>44691</v>
      </c>
      <c r="F4" s="2">
        <f t="shared" si="7"/>
        <v>44692</v>
      </c>
      <c r="G4" s="5">
        <v>0.41666666666666669</v>
      </c>
      <c r="H4" s="6">
        <v>44696</v>
      </c>
      <c r="I4" s="6">
        <f>H4+19</f>
        <v>44715</v>
      </c>
      <c r="J4" s="6">
        <f>I4+3</f>
        <v>44718</v>
      </c>
      <c r="K4" s="4">
        <f t="shared" si="8"/>
        <v>22</v>
      </c>
      <c r="L4" s="3">
        <f t="shared" si="9"/>
        <v>44720</v>
      </c>
      <c r="M4" s="4">
        <f t="shared" si="10"/>
        <v>24</v>
      </c>
    </row>
    <row r="5" spans="1:13" ht="15.75" customHeight="1">
      <c r="C5" s="8" t="s">
        <v>18</v>
      </c>
      <c r="D5" s="7" t="s">
        <v>19</v>
      </c>
      <c r="E5" s="2">
        <f t="shared" si="6"/>
        <v>44698</v>
      </c>
      <c r="F5" s="2">
        <f t="shared" si="7"/>
        <v>44699</v>
      </c>
      <c r="G5" s="5">
        <v>0.41666666666666669</v>
      </c>
      <c r="H5" s="6">
        <v>44703</v>
      </c>
      <c r="I5" s="6">
        <f t="shared" ref="I5:I6" si="11">H5+19</f>
        <v>44722</v>
      </c>
      <c r="J5" s="6">
        <f t="shared" ref="J5:J6" si="12">I5+3</f>
        <v>44725</v>
      </c>
      <c r="K5" s="4">
        <f t="shared" si="8"/>
        <v>22</v>
      </c>
      <c r="L5" s="3">
        <f t="shared" si="9"/>
        <v>44727</v>
      </c>
      <c r="M5" s="4">
        <f t="shared" si="10"/>
        <v>24</v>
      </c>
    </row>
    <row r="6" spans="1:13" ht="15.75" customHeight="1">
      <c r="C6" s="8" t="s">
        <v>20</v>
      </c>
      <c r="D6" s="7" t="s">
        <v>21</v>
      </c>
      <c r="E6" s="2">
        <f t="shared" si="6"/>
        <v>44705</v>
      </c>
      <c r="F6" s="2">
        <f t="shared" si="7"/>
        <v>44706</v>
      </c>
      <c r="G6" s="5">
        <v>0.41666666666666669</v>
      </c>
      <c r="H6" s="6">
        <v>44710</v>
      </c>
      <c r="I6" s="6">
        <f t="shared" si="11"/>
        <v>44729</v>
      </c>
      <c r="J6" s="6">
        <f t="shared" si="12"/>
        <v>44732</v>
      </c>
      <c r="K6" s="4">
        <f t="shared" si="8"/>
        <v>22</v>
      </c>
      <c r="L6" s="3">
        <f t="shared" si="9"/>
        <v>44734</v>
      </c>
      <c r="M6" s="4">
        <f t="shared" si="10"/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2022-04-19T08:47:21Z</dcterms:modified>
</cp:coreProperties>
</file>