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6488562-2AB1-4194-B457-866304AAF84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I2" i="1"/>
  <c r="J2" i="1" s="1"/>
  <c r="F6" i="1"/>
  <c r="E6" i="1" s="1"/>
  <c r="F5" i="1"/>
  <c r="E5" i="1" s="1"/>
  <c r="F4" i="1"/>
  <c r="E4" i="1" s="1"/>
  <c r="F3" i="1"/>
  <c r="E3" i="1" s="1"/>
  <c r="F2" i="1"/>
  <c r="E2" i="1" s="1"/>
  <c r="J3" i="1"/>
  <c r="K5" i="1" l="1"/>
  <c r="L5" i="1"/>
  <c r="M5" i="1" s="1"/>
  <c r="L6" i="1"/>
  <c r="M6" i="1" s="1"/>
  <c r="K6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<sst xmlns="http://schemas.openxmlformats.org/spreadsheetml/2006/main" count="23" uniqueCount="23">
  <si>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</si>
  <si>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</si>
  <si>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</si>
  <si>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</si>
  <si>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</si>
  <si>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</si>
  <si>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</si>
  <si>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</si>
  <si>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</si>
  <si>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</si>
  <si>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</si>
  <si>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</si>
  <si>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</si>
  <si>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</si>
  <si>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0GT95W1MA</t>
  </si>
  <si>
    <t>COSCO SHIPPING AQUARIUS</t>
  </si>
  <si>
    <t>0GT97W1MA</t>
  </si>
  <si>
    <t>CSCL MERCURY</t>
  </si>
  <si>
    <t>0GT99W1MA</t>
  </si>
  <si>
    <t>APL DUBLIN</t>
  </si>
  <si>
    <t>0MD5DW1MA</t>
  </si>
  <si>
    <t>COS TBN 14</t>
  </si>
  <si>
    <t>0GT9DW1MA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</si>
</sst>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7" t="s">
        <v>14</v>
      </c>
      <c r="E2" s="2">
        <f t="shared" ref="E2" si="0">F2-1</f>
        <v>44698</v>
      </c>
      <c r="F2" s="2">
        <f>H2-4</f>
        <v>44699</v>
      </c>
      <c r="G2" s="5">
        <v>0.41666666666666669</v>
      </c>
      <c r="H2" s="6">
        <v>44703</v>
      </c>
      <c r="I2" s="6">
        <f>H2+20</f>
        <v>44723</v>
      </c>
      <c r="J2" s="6">
        <f t="shared" ref="J2" si="1">I2+3</f>
        <v>44726</v>
      </c>
      <c r="K2" s="4">
        <f t="shared" ref="K2" si="2">J2-H2</f>
        <v>23</v>
      </c>
      <c r="L2" s="3">
        <f t="shared" ref="L2" si="3">J2+2</f>
        <v>44728</v>
      </c>
      <c r="M2" s="4">
        <f t="shared" ref="M2" si="4">L2-H2</f>
        <v>25</v>
      </c>
    </row>
    <row r="3" spans="1:13">
      <c r="C3" s="8" t="s">
        <v>15</v>
      </c>
      <c r="D3" s="7" t="s">
        <v>16</v>
      </c>
      <c r="E3" s="2">
        <f t="shared" ref="E3:E6" si="5">F3-1</f>
        <v>44704</v>
      </c>
      <c r="F3" s="2">
        <f t="shared" ref="F3:F6" si="6">H3-4</f>
        <v>44705</v>
      </c>
      <c r="G3" s="5">
        <v>0.41666666666666669</v>
      </c>
      <c r="H3" s="6">
        <v>44709</v>
      </c>
      <c r="I3" s="6">
        <f>H3+23</f>
        <v>44732</v>
      </c>
      <c r="J3" s="6">
        <f>I3+3</f>
        <v>44735</v>
      </c>
      <c r="K3" s="4">
        <f t="shared" ref="K3:K6" si="7">J3-H3</f>
        <v>26</v>
      </c>
      <c r="L3" s="3">
        <f t="shared" ref="L3:L6" si="8">J3+2</f>
        <v>44737</v>
      </c>
      <c r="M3" s="4">
        <f t="shared" ref="M3:M6" si="9">L3-H3</f>
        <v>28</v>
      </c>
    </row>
    <row r="4" spans="1:13">
      <c r="C4" s="8" t="s">
        <v>17</v>
      </c>
      <c r="D4" s="7" t="s">
        <v>18</v>
      </c>
      <c r="E4" s="2">
        <f t="shared" si="5"/>
        <v>44712</v>
      </c>
      <c r="F4" s="2">
        <f t="shared" si="6"/>
        <v>44713</v>
      </c>
      <c r="G4" s="5">
        <v>0.41666666666666669</v>
      </c>
      <c r="H4" s="6">
        <v>44717</v>
      </c>
      <c r="I4" s="6">
        <f>H4+21</f>
        <v>44738</v>
      </c>
      <c r="J4" s="6">
        <f>I4+3</f>
        <v>44741</v>
      </c>
      <c r="K4" s="4">
        <f t="shared" si="7"/>
        <v>24</v>
      </c>
      <c r="L4" s="3">
        <f t="shared" si="8"/>
        <v>44743</v>
      </c>
      <c r="M4" s="4">
        <f t="shared" si="9"/>
        <v>26</v>
      </c>
    </row>
    <row r="5" spans="1:13" ht="15.75" customHeight="1">
      <c r="C5" s="8" t="s">
        <v>19</v>
      </c>
      <c r="D5" s="7" t="s">
        <v>20</v>
      </c>
      <c r="E5" s="2">
        <f t="shared" si="5"/>
        <v>44718</v>
      </c>
      <c r="F5" s="2">
        <f t="shared" si="6"/>
        <v>44719</v>
      </c>
      <c r="G5" s="5">
        <v>0.41666666666666669</v>
      </c>
      <c r="H5" s="6">
        <v>44723</v>
      </c>
      <c r="I5" s="6">
        <f t="shared" ref="I5:I6" si="10">H5+19</f>
        <v>44742</v>
      </c>
      <c r="J5" s="6">
        <f t="shared" ref="J5:J6" si="11">I5+3</f>
        <v>44745</v>
      </c>
      <c r="K5" s="4">
        <f t="shared" si="7"/>
        <v>22</v>
      </c>
      <c r="L5" s="3">
        <f t="shared" si="8"/>
        <v>44747</v>
      </c>
      <c r="M5" s="4">
        <f t="shared" si="9"/>
        <v>24</v>
      </c>
    </row>
    <row r="6" spans="1:13" ht="15.75" customHeight="1">
      <c r="C6" s="8" t="s">
        <v>21</v>
      </c>
      <c r="D6" s="7" t="s">
        <v>22</v>
      </c>
      <c r="E6" s="2">
        <f t="shared" si="5"/>
        <v>44726</v>
      </c>
      <c r="F6" s="2">
        <f t="shared" si="6"/>
        <v>44727</v>
      </c>
      <c r="G6" s="5">
        <v>0.41666666666666669</v>
      </c>
      <c r="H6" s="6">
        <v>44731</v>
      </c>
      <c r="I6" s="6">
        <f t="shared" si="10"/>
        <v>44750</v>
      </c>
      <c r="J6" s="6">
        <f t="shared" si="11"/>
        <v>44753</v>
      </c>
      <c r="K6" s="4">
        <f t="shared" si="7"/>
        <v>22</v>
      </c>
      <c r="L6" s="3">
        <f t="shared" si="8"/>
        <v>44755</v>
      </c>
      <c r="M6" s="4">
        <f t="shared" si="9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2022-05-16T00:11:41Z</dcterms:modified>
</cp:coreProperties>
</file>