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C0FB83D-B891-4F55-8D40-03BF738C677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s="1"/>
  <c r="I5" i="1"/>
  <c r="J5" i="1" s="1"/>
  <c r="K5" i="1" s="1"/>
  <c r="I4" i="1"/>
  <c r="J4" i="1" s="1"/>
  <c r="I2" i="1"/>
  <c r="F5" i="1"/>
  <c r="E5" i="1" s="1"/>
  <c r="F4" i="1"/>
  <c r="E4" i="1" s="1"/>
  <c r="I3" i="1"/>
  <c r="J3" i="1" s="1"/>
  <c r="K3" i="1" s="1"/>
  <c r="F3" i="1"/>
  <c r="E3" i="1" s="1"/>
  <c r="J2" i="1"/>
  <c r="L5" i="1" l="1"/>
  <c r="M5" i="1" s="1"/>
  <c r="L2" i="1"/>
  <c r="M2" i="1" s="1"/>
  <c r="K2" i="1"/>
  <c r="L4" i="1"/>
  <c r="M4" i="1" s="1"/>
  <c r="K4" i="1"/>
  <c r="L3" i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<sst xmlns="http://schemas.openxmlformats.org/spreadsheetml/2006/main" count="21" uniqueCount="21">
  <si>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</si>
  <si>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</si>
  <si>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</si>
  <si>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</si>
  <si>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</si>
  <si>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</si>
  <si>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</si>
  <si>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</si>
  <si>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</si>
  <si>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</si>
  <si>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</si>
  <si>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</si>
  <si>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</si>
  <si>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</si>
  <si>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INDIAN OCEAN</t>
  </si>
  <si>
    <t>COSCO SHIPPING CAPRICON</t>
  </si>
  <si>
    <t>COSCO SHIPPING PLANET</t>
  </si>
  <si>
    <t>0GT73W1MA</t>
  </si>
  <si>
    <t>0GT75W1MA</t>
  </si>
  <si>
    <t>0GT77W1MA</t>
  </si>
  <si>
    <t>0GT79W1MA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</si>
</sst>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5" fillId="0" borderId="1" xfId="3" applyFont="1" applyBorder="1" applyAlignment="1">
      <alignment horizontal="center" readingOrder="1"/>
    </xf>
    <xf numFmtId="0" fontId="5" fillId="0" borderId="1" xfId="3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E2" sqref="E2"/>
    </sheetView>
  </sheetViews>
  <sheetFormatPr defaultRowHeight="15"/>
  <cols>
    <col min="1" max="1" width="17.7109375" bestFit="1" customWidth="1"/>
    <col min="2" max="2" width="20.85546875" customWidth="1"/>
    <col min="3" max="3" width="25.5703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15</v>
      </c>
      <c r="D2" s="6" t="s">
        <v>17</v>
      </c>
      <c r="E2" s="2">
        <f t="shared" ref="E2:E4" si="0">F2-1</f>
        <v>44439</v>
      </c>
      <c r="F2" s="2">
        <f>H2-4</f>
        <v>44440</v>
      </c>
      <c r="G2" s="5">
        <v>0.41666666666666669</v>
      </c>
      <c r="H2" s="3">
        <v>44444</v>
      </c>
      <c r="I2" s="3">
        <f>H2+17</f>
        <v>44461</v>
      </c>
      <c r="J2" s="3">
        <f t="shared" ref="J2:J4" si="1">I2+3</f>
        <v>44464</v>
      </c>
      <c r="K2" s="4">
        <f t="shared" ref="K2:K4" si="2">J2-H2</f>
        <v>20</v>
      </c>
      <c r="L2" s="3">
        <f t="shared" ref="L2:L4" si="3">J2+2</f>
        <v>44466</v>
      </c>
      <c r="M2" s="4">
        <f t="shared" ref="M2:M4" si="4">L2-H2</f>
        <v>22</v>
      </c>
    </row>
    <row r="3" spans="1:13">
      <c r="C3" s="7" t="s">
        <v>13</v>
      </c>
      <c r="D3" s="6" t="s">
        <v>18</v>
      </c>
      <c r="E3" s="2">
        <f t="shared" si="0"/>
        <v>44447</v>
      </c>
      <c r="F3" s="2">
        <f t="shared" ref="F2:F4" si="5">H3-2</f>
        <v>44448</v>
      </c>
      <c r="G3" s="5">
        <v>0.41666666666666669</v>
      </c>
      <c r="H3" s="3">
        <v>44450</v>
      </c>
      <c r="I3" s="3">
        <f t="shared" ref="I3" si="6">H3+18</f>
        <v>44468</v>
      </c>
      <c r="J3" s="3">
        <f t="shared" si="1"/>
        <v>44471</v>
      </c>
      <c r="K3" s="4">
        <f t="shared" si="2"/>
        <v>21</v>
      </c>
      <c r="L3" s="3">
        <f t="shared" si="3"/>
        <v>44473</v>
      </c>
      <c r="M3" s="4">
        <f t="shared" si="4"/>
        <v>23</v>
      </c>
    </row>
    <row r="4" spans="1:13">
      <c r="C4" s="7" t="s">
        <v>16</v>
      </c>
      <c r="D4" s="6" t="s">
        <v>19</v>
      </c>
      <c r="E4" s="2">
        <f t="shared" si="0"/>
        <v>44457</v>
      </c>
      <c r="F4" s="2">
        <f t="shared" si="5"/>
        <v>44458</v>
      </c>
      <c r="G4" s="5">
        <v>0.41666666666666669</v>
      </c>
      <c r="H4" s="3">
        <v>44460</v>
      </c>
      <c r="I4" s="3">
        <f>H4+18</f>
        <v>44478</v>
      </c>
      <c r="J4" s="3">
        <f t="shared" si="1"/>
        <v>44481</v>
      </c>
      <c r="K4" s="4">
        <f t="shared" si="2"/>
        <v>21</v>
      </c>
      <c r="L4" s="3">
        <f t="shared" si="3"/>
        <v>44483</v>
      </c>
      <c r="M4" s="4">
        <f t="shared" si="4"/>
        <v>23</v>
      </c>
    </row>
    <row r="5" spans="1:13">
      <c r="C5" s="7" t="s">
        <v>14</v>
      </c>
      <c r="D5" s="6" t="s">
        <v>20</v>
      </c>
      <c r="E5" s="2">
        <f t="shared" ref="E5" si="7">F5-1</f>
        <v>44462</v>
      </c>
      <c r="F5" s="2">
        <f t="shared" ref="F5" si="8">H5-2</f>
        <v>44463</v>
      </c>
      <c r="G5" s="5">
        <v>0.41666666666666669</v>
      </c>
      <c r="H5" s="3">
        <v>44465</v>
      </c>
      <c r="I5" s="3">
        <f>H5+20</f>
        <v>44485</v>
      </c>
      <c r="J5" s="3">
        <f t="shared" ref="J5" si="9">I5+3</f>
        <v>44488</v>
      </c>
      <c r="K5" s="4">
        <f t="shared" ref="K5" si="10">J5-H5</f>
        <v>23</v>
      </c>
      <c r="L5" s="3">
        <f t="shared" ref="L5" si="11">J5+2</f>
        <v>44490</v>
      </c>
      <c r="M5" s="4">
        <f t="shared" ref="M5" si="12">L5-H5</f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2021-09-01T10:34:35Z</dcterms:modified>
</cp:coreProperties>
</file>