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70B2A84-2BAA-4912-9BD2-3379B874473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F7" i="1"/>
  <c r="E7" i="1" s="1"/>
  <c r="F6" i="1"/>
  <c r="E6" i="1" s="1"/>
  <c r="I5" i="1"/>
  <c r="I4" i="1"/>
  <c r="I3" i="1"/>
  <c r="L7" i="1" l="1"/>
  <c r="M7" i="1" s="1"/>
  <c r="K7" i="1"/>
  <c r="L6" i="1"/>
  <c r="M6" i="1" s="1"/>
  <c r="K6" i="1"/>
  <c r="I2" i="1" l="1"/>
  <c r="F5" i="1" l="1"/>
  <c r="E5" i="1" s="1"/>
  <c r="F4" i="1"/>
  <c r="F3" i="1"/>
  <c r="E3" i="1" s="1"/>
  <c r="F2" i="1"/>
  <c r="J5" i="1"/>
  <c r="J4" i="1"/>
  <c r="J3" i="1"/>
  <c r="J2" i="1"/>
  <c r="K5" i="1" l="1"/>
  <c r="L5" i="1"/>
  <c r="M5" i="1" s="1"/>
  <c r="K4" i="1" l="1"/>
  <c r="E4" i="1"/>
  <c r="K2" i="1"/>
  <c r="E2" i="1"/>
  <c r="L4" i="1" l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<sst xmlns="http://schemas.openxmlformats.org/spreadsheetml/2006/main" count="25" uniqueCount="25">
  <si>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</si>
  <si>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</si>
  <si>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</si>
  <si>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</si>
  <si>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</si>
  <si>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</si>
  <si>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</si>
  <si>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</si>
  <si>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</si>
  <si>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</si>
  <si>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</si>
  <si>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</si>
  <si>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</si>
  <si>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</si>
  <si>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CMA CGM JACQUES JOSEPH</t>
  </si>
  <si>
    <t>0MD3HW1MA</t>
  </si>
  <si>
    <t>COSCO SHIPPING CAPRICORN</t>
  </si>
  <si>
    <t>0GT7HW1MA</t>
  </si>
  <si>
    <t>CMA CGM ZEPHYR</t>
  </si>
  <si>
    <t>0GM4ZW1MA</t>
  </si>
  <si>
    <t>CSCL MERCURY</t>
  </si>
  <si>
    <t>0GT7JW1MA</t>
  </si>
  <si>
    <t>CSCL INDIAN OCEAN</t>
  </si>
  <si>
    <t>0GT7NW1MA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</si>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</sst>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J7" sqref="J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8" t="s">
        <v>15</v>
      </c>
      <c r="E2" s="2">
        <f t="shared" ref="E2" si="0">F2-1</f>
        <v>44484</v>
      </c>
      <c r="F2" s="2">
        <f>H2-3</f>
        <v>44485</v>
      </c>
      <c r="G2" s="5">
        <v>0.41666666666666669</v>
      </c>
      <c r="H2" s="7">
        <v>44488</v>
      </c>
      <c r="I2" s="7">
        <f>H2+15</f>
        <v>44503</v>
      </c>
      <c r="J2" s="7">
        <f>I2+5</f>
        <v>44508</v>
      </c>
      <c r="K2" s="4">
        <f t="shared" ref="K2:K3" si="1">J2-H2</f>
        <v>20</v>
      </c>
      <c r="L2" s="3">
        <f t="shared" ref="L2:L3" si="2">J2+2</f>
        <v>44510</v>
      </c>
      <c r="M2" s="4">
        <f t="shared" ref="M2:M3" si="3">L2-H2</f>
        <v>22</v>
      </c>
    </row>
    <row r="3" spans="1:13">
      <c r="C3" s="6" t="s">
        <v>16</v>
      </c>
      <c r="D3" s="6" t="s">
        <v>17</v>
      </c>
      <c r="E3" s="2">
        <f>F3-2</f>
        <v>44491</v>
      </c>
      <c r="F3" s="2">
        <f t="shared" ref="F3:F5" si="4">H3-3</f>
        <v>44493</v>
      </c>
      <c r="G3" s="5">
        <v>0.41666666666666669</v>
      </c>
      <c r="H3" s="7">
        <v>44496</v>
      </c>
      <c r="I3" s="7">
        <f>H3+15</f>
        <v>44511</v>
      </c>
      <c r="J3" s="7">
        <f t="shared" ref="J3:J5" si="5">I3+3</f>
        <v>44514</v>
      </c>
      <c r="K3" s="4">
        <f t="shared" si="1"/>
        <v>18</v>
      </c>
      <c r="L3" s="3">
        <f t="shared" si="2"/>
        <v>44516</v>
      </c>
      <c r="M3" s="4">
        <f t="shared" si="3"/>
        <v>20</v>
      </c>
    </row>
    <row r="4" spans="1:13">
      <c r="C4" s="6" t="s">
        <v>18</v>
      </c>
      <c r="D4" s="6" t="s">
        <v>19</v>
      </c>
      <c r="E4" s="2">
        <f t="shared" ref="E4" si="6">F4-1</f>
        <v>44494</v>
      </c>
      <c r="F4" s="2">
        <f t="shared" si="4"/>
        <v>44495</v>
      </c>
      <c r="G4" s="5">
        <v>0.41666666666666669</v>
      </c>
      <c r="H4" s="7">
        <v>44498</v>
      </c>
      <c r="I4" s="7">
        <f>H4+18</f>
        <v>44516</v>
      </c>
      <c r="J4" s="7">
        <f t="shared" si="5"/>
        <v>44519</v>
      </c>
      <c r="K4" s="4">
        <f t="shared" ref="K4" si="7">J4-H4</f>
        <v>21</v>
      </c>
      <c r="L4" s="3">
        <f t="shared" ref="L4" si="8">J4+2</f>
        <v>44521</v>
      </c>
      <c r="M4" s="4">
        <f t="shared" ref="M4" si="9">L4-H4</f>
        <v>23</v>
      </c>
    </row>
    <row r="5" spans="1:13">
      <c r="C5" s="6" t="s">
        <v>20</v>
      </c>
      <c r="D5" s="6" t="s">
        <v>21</v>
      </c>
      <c r="E5" s="2">
        <f t="shared" ref="E5" si="10">F5-1</f>
        <v>44504</v>
      </c>
      <c r="F5" s="2">
        <f t="shared" si="4"/>
        <v>44505</v>
      </c>
      <c r="G5" s="5">
        <v>0.41666666666666669</v>
      </c>
      <c r="H5" s="7">
        <v>44508</v>
      </c>
      <c r="I5" s="7">
        <f>H5+22</f>
        <v>44530</v>
      </c>
      <c r="J5" s="7">
        <f t="shared" si="5"/>
        <v>44533</v>
      </c>
      <c r="K5" s="4">
        <f t="shared" ref="K5" si="11">J5-H5</f>
        <v>25</v>
      </c>
      <c r="L5" s="3">
        <f t="shared" ref="L5" si="12">J5+2</f>
        <v>44535</v>
      </c>
      <c r="M5" s="4">
        <f t="shared" ref="M5" si="13">L5-H5</f>
        <v>27</v>
      </c>
    </row>
    <row r="6" spans="1:13">
      <c r="C6" s="6" t="s">
        <v>13</v>
      </c>
      <c r="D6" s="6" t="s">
        <v>23</v>
      </c>
      <c r="E6" s="2">
        <f t="shared" ref="E6:E7" si="14">F6-1</f>
        <v>44514</v>
      </c>
      <c r="F6" s="2">
        <f t="shared" ref="F6:F7" si="15">H6-3</f>
        <v>44515</v>
      </c>
      <c r="G6" s="5">
        <v>0.41666666666666669</v>
      </c>
      <c r="H6" s="7">
        <v>44518</v>
      </c>
      <c r="I6" s="7">
        <f>H6+15</f>
        <v>44533</v>
      </c>
      <c r="J6" s="7">
        <f t="shared" ref="J6:J7" si="16">I6+3</f>
        <v>44536</v>
      </c>
      <c r="K6" s="4">
        <f t="shared" ref="K6:K7" si="17">J6-H6</f>
        <v>18</v>
      </c>
      <c r="L6" s="3">
        <f t="shared" ref="L6:L7" si="18">J6+2</f>
        <v>44538</v>
      </c>
      <c r="M6" s="4">
        <f t="shared" ref="M6:M7" si="19">L6-H6</f>
        <v>20</v>
      </c>
    </row>
    <row r="7" spans="1:13">
      <c r="C7" s="6" t="s">
        <v>22</v>
      </c>
      <c r="D7" s="6" t="s">
        <v>24</v>
      </c>
      <c r="E7" s="2">
        <f t="shared" si="14"/>
        <v>44525</v>
      </c>
      <c r="F7" s="2">
        <f t="shared" si="15"/>
        <v>44526</v>
      </c>
      <c r="G7" s="5">
        <v>0.41666666666666669</v>
      </c>
      <c r="H7" s="7">
        <v>44529</v>
      </c>
      <c r="I7" s="7">
        <f>H7+16</f>
        <v>44545</v>
      </c>
      <c r="J7" s="7">
        <f t="shared" si="16"/>
        <v>44548</v>
      </c>
      <c r="K7" s="4">
        <f t="shared" si="17"/>
        <v>19</v>
      </c>
      <c r="L7" s="3">
        <f t="shared" si="18"/>
        <v>44550</v>
      </c>
      <c r="M7" s="4">
        <f t="shared" si="19"/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2021-10-11T11:45:56Z</dcterms:modified>
</cp:coreProperties>
</file>