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C49202C5-3AFF-47C5-A4EB-414248BC1EC5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J9" i="1" s="1"/>
  <c r="F9" i="1"/>
  <c r="E9" i="1" s="1"/>
  <c r="I7" i="1"/>
  <c r="J7" i="1" s="1"/>
  <c r="F7" i="1"/>
  <c r="E7" i="1" s="1"/>
  <c r="I5" i="1"/>
  <c r="J5" i="1" s="1"/>
  <c r="F5" i="1"/>
  <c r="E5" i="1" s="1"/>
  <c r="I3" i="1"/>
  <c r="J3" i="1" s="1"/>
  <c r="F3" i="1"/>
  <c r="E3" i="1" s="1"/>
  <c r="I8" i="1"/>
  <c r="J8" i="1" s="1"/>
  <c r="F8" i="1"/>
  <c r="E8" i="1" s="1"/>
  <c r="I6" i="1"/>
  <c r="J6" i="1" s="1"/>
  <c r="F6" i="1"/>
  <c r="E6" i="1" s="1"/>
  <c r="I4" i="1"/>
  <c r="J4" i="1" s="1"/>
  <c r="F4" i="1"/>
  <c r="E4" i="1" s="1"/>
  <c r="I2" i="1"/>
  <c r="J2" i="1" s="1"/>
  <c r="F2" i="1"/>
  <c r="E2" i="1" s="1"/>
  <c r="L9" i="1" l="1"/>
  <c r="M9" i="1" s="1"/>
  <c r="K9" i="1"/>
  <c r="L7" i="1"/>
  <c r="M7" i="1" s="1"/>
  <c r="K7" i="1"/>
  <c r="K5" i="1"/>
  <c r="L5" i="1"/>
  <c r="M5" i="1" s="1"/>
  <c r="L3" i="1"/>
  <c r="M3" i="1" s="1"/>
  <c r="K3" i="1"/>
  <c r="L8" i="1"/>
  <c r="M8" i="1" s="1"/>
  <c r="K8" i="1"/>
  <c r="L6" i="1"/>
  <c r="M6" i="1" s="1"/>
  <c r="K6" i="1"/>
  <c r="L4" i="1"/>
  <c r="M4" i="1" s="1"/>
  <c r="K4" i="1"/>
  <c r="K2" i="1"/>
  <c r="L2" i="1"/>
  <c r="M2" i="1" s="1"/>
</calcChain>
</file>

<file path=xl/sharedStrings.xml><?xml version="1.0" encoding="utf-8"?>
<sst xmlns="http://schemas.openxmlformats.org/spreadsheetml/2006/main" count="29" uniqueCount="25">
  <si>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</si>
  <si>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</si>
  <si>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</si>
  <si>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</si>
  <si>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</si>
  <si>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</si>
  <si>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</si>
  <si>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</si>
  <si>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</si>
  <si>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</si>
  <si>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</si>
  <si>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</si>
  <si>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</si>
  <si>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SAN LORENZO</t>
  </si>
  <si>
    <t>YM INTELLIGENT</t>
  </si>
  <si>
    <t>TRADER</t>
  </si>
  <si>
    <t>YM HEIGHTS</t>
  </si>
  <si>
    <t>039S</t>
  </si>
  <si>
    <t>040S</t>
  </si>
  <si>
    <t>199S</t>
  </si>
  <si>
    <t>200S</t>
  </si>
  <si>
    <t>362A</t>
  </si>
  <si>
    <t>360A</t>
  </si>
  <si>
    <t>242A</t>
  </si>
  <si>
    <t>240A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</si>
</sst>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4" fillId="0" borderId="0"/>
    <xf numFmtId="0" fontId="5" fillId="0" borderId="0"/>
    <xf numFmtId="0" fontId="5" fillId="0" borderId="0"/>
    <xf numFmtId="0" fontId="5" fillId="3" borderId="2" applyNumberFormat="0" applyFont="0" applyAlignment="0" applyProtection="0"/>
  </cellStyleXfs>
  <cellXfs count="16">
    <xf numFmtId="0" fontId="0" fillId="0" borderId="0" xfId="0"/>
    <xf numFmtId="0" fontId="1" fillId="2" borderId="0" xfId="0" applyFont="1" applyFill="1" applyAlignment="1">
      <alignment vertical="center"/>
    </xf>
    <xf numFmtId="164" fontId="0" fillId="4" borderId="1" xfId="0" applyNumberFormat="1" applyFill="1" applyBorder="1" applyAlignment="1">
      <alignment horizontal="left"/>
    </xf>
    <xf numFmtId="0" fontId="0" fillId="4" borderId="1" xfId="0" applyFill="1" applyBorder="1"/>
    <xf numFmtId="165" fontId="0" fillId="4" borderId="1" xfId="0" applyNumberFormat="1" applyFill="1" applyBorder="1" applyAlignment="1">
      <alignment horizontal="left"/>
    </xf>
    <xf numFmtId="49" fontId="0" fillId="4" borderId="1" xfId="0" applyNumberForma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165" fontId="0" fillId="5" borderId="1" xfId="0" applyNumberFormat="1" applyFill="1" applyBorder="1" applyAlignment="1">
      <alignment horizontal="left"/>
    </xf>
    <xf numFmtId="164" fontId="0" fillId="5" borderId="1" xfId="0" applyNumberForma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3" fillId="5" borderId="1" xfId="5" applyFont="1" applyFill="1" applyBorder="1" applyAlignment="1">
      <alignment horizontal="center" readingOrder="1"/>
    </xf>
    <xf numFmtId="0" fontId="3" fillId="4" borderId="1" xfId="5" applyFont="1" applyFill="1" applyBorder="1" applyAlignment="1">
      <alignment horizontal="center" readingOrder="1"/>
    </xf>
  </cellXfs>
  <cellStyles count="6"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9"/>
  <sheetViews>
    <sheetView tabSelected="1" workbookViewId="0">
      <selection activeCell="A2" sqref="A2:XFD3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14" t="s">
        <v>13</v>
      </c>
      <c r="D2" s="6" t="s">
        <v>19</v>
      </c>
      <c r="E2" s="7">
        <f t="shared" ref="E2:E3" si="0">F2-1</f>
        <v>44598</v>
      </c>
      <c r="F2" s="7">
        <f>H2-2</f>
        <v>44599</v>
      </c>
      <c r="G2" s="8"/>
      <c r="H2" s="7">
        <v>44601</v>
      </c>
      <c r="I2" s="7">
        <f>H2+4</f>
        <v>44605</v>
      </c>
      <c r="J2" s="7">
        <f t="shared" ref="J2:J3" si="1">I2+5</f>
        <v>44610</v>
      </c>
      <c r="K2" s="9">
        <f t="shared" ref="K2:K3" si="2">J2-H2</f>
        <v>9</v>
      </c>
      <c r="L2" s="10">
        <f t="shared" ref="L2:L3" si="3">J2+2</f>
        <v>44612</v>
      </c>
      <c r="M2" s="11">
        <f t="shared" ref="M2:M3" si="4">L2-H2</f>
        <v>11</v>
      </c>
    </row>
    <row r="3" spans="1:13">
      <c r="C3" s="15" t="s">
        <v>14</v>
      </c>
      <c r="D3" s="5" t="s">
        <v>24</v>
      </c>
      <c r="E3" s="2">
        <f t="shared" si="0"/>
        <v>44596</v>
      </c>
      <c r="F3" s="2">
        <f>H3-3</f>
        <v>44597</v>
      </c>
      <c r="G3" s="3"/>
      <c r="H3" s="2">
        <v>44600</v>
      </c>
      <c r="I3" s="2">
        <f>H3+6</f>
        <v>44606</v>
      </c>
      <c r="J3" s="2">
        <f t="shared" si="1"/>
        <v>44611</v>
      </c>
      <c r="K3" s="4">
        <f t="shared" si="2"/>
        <v>11</v>
      </c>
      <c r="L3" s="12">
        <f t="shared" si="3"/>
        <v>44613</v>
      </c>
      <c r="M3" s="13">
        <f t="shared" si="4"/>
        <v>13</v>
      </c>
    </row>
    <row r="4" spans="1:13">
      <c r="C4" s="14" t="s">
        <v>15</v>
      </c>
      <c r="D4" s="6" t="s">
        <v>17</v>
      </c>
      <c r="E4" s="7">
        <f t="shared" ref="E4:E5" si="5">F4-1</f>
        <v>44605</v>
      </c>
      <c r="F4" s="7">
        <f>H4-2</f>
        <v>44606</v>
      </c>
      <c r="G4" s="8"/>
      <c r="H4" s="7">
        <v>44608</v>
      </c>
      <c r="I4" s="7">
        <f>H4+4</f>
        <v>44612</v>
      </c>
      <c r="J4" s="7">
        <f t="shared" ref="J4:J5" si="6">I4+5</f>
        <v>44617</v>
      </c>
      <c r="K4" s="9">
        <f t="shared" ref="K4:K5" si="7">J4-H4</f>
        <v>9</v>
      </c>
      <c r="L4" s="10">
        <f t="shared" ref="L4:L5" si="8">J4+2</f>
        <v>44619</v>
      </c>
      <c r="M4" s="11">
        <f t="shared" ref="M4:M5" si="9">L4-H4</f>
        <v>11</v>
      </c>
    </row>
    <row r="5" spans="1:13">
      <c r="C5" s="15" t="s">
        <v>16</v>
      </c>
      <c r="D5" s="5" t="s">
        <v>22</v>
      </c>
      <c r="E5" s="2">
        <f t="shared" si="5"/>
        <v>44603</v>
      </c>
      <c r="F5" s="2">
        <f>H5-3</f>
        <v>44604</v>
      </c>
      <c r="G5" s="3"/>
      <c r="H5" s="2">
        <v>44607</v>
      </c>
      <c r="I5" s="2">
        <f>H5+6</f>
        <v>44613</v>
      </c>
      <c r="J5" s="2">
        <f t="shared" si="6"/>
        <v>44618</v>
      </c>
      <c r="K5" s="4">
        <f t="shared" si="7"/>
        <v>11</v>
      </c>
      <c r="L5" s="12">
        <f t="shared" si="8"/>
        <v>44620</v>
      </c>
      <c r="M5" s="13">
        <f t="shared" si="9"/>
        <v>13</v>
      </c>
    </row>
    <row r="6" spans="1:13">
      <c r="C6" s="14" t="s">
        <v>13</v>
      </c>
      <c r="D6" s="6" t="s">
        <v>20</v>
      </c>
      <c r="E6" s="7">
        <f t="shared" ref="E6:E7" si="10">F6-1</f>
        <v>44612</v>
      </c>
      <c r="F6" s="7">
        <f>H6-2</f>
        <v>44613</v>
      </c>
      <c r="G6" s="8"/>
      <c r="H6" s="7">
        <v>44615</v>
      </c>
      <c r="I6" s="7">
        <f>H6+4</f>
        <v>44619</v>
      </c>
      <c r="J6" s="7">
        <f t="shared" ref="J6:J7" si="11">I6+5</f>
        <v>44624</v>
      </c>
      <c r="K6" s="9">
        <f t="shared" ref="K6:K7" si="12">J6-H6</f>
        <v>9</v>
      </c>
      <c r="L6" s="10">
        <f t="shared" ref="L6:L7" si="13">J6+2</f>
        <v>44626</v>
      </c>
      <c r="M6" s="11">
        <f t="shared" ref="M6:M7" si="14">L6-H6</f>
        <v>11</v>
      </c>
    </row>
    <row r="7" spans="1:13">
      <c r="C7" s="15" t="s">
        <v>14</v>
      </c>
      <c r="D7" s="5" t="s">
        <v>23</v>
      </c>
      <c r="E7" s="2">
        <f t="shared" si="10"/>
        <v>44610</v>
      </c>
      <c r="F7" s="2">
        <f>H7-3</f>
        <v>44611</v>
      </c>
      <c r="G7" s="3"/>
      <c r="H7" s="2">
        <v>44614</v>
      </c>
      <c r="I7" s="2">
        <f>H7+6</f>
        <v>44620</v>
      </c>
      <c r="J7" s="2">
        <f t="shared" si="11"/>
        <v>44625</v>
      </c>
      <c r="K7" s="4">
        <f t="shared" si="12"/>
        <v>11</v>
      </c>
      <c r="L7" s="12">
        <f t="shared" si="13"/>
        <v>44627</v>
      </c>
      <c r="M7" s="13">
        <f t="shared" si="14"/>
        <v>13</v>
      </c>
    </row>
    <row r="8" spans="1:13">
      <c r="C8" s="14" t="s">
        <v>15</v>
      </c>
      <c r="D8" s="6" t="s">
        <v>18</v>
      </c>
      <c r="E8" s="7">
        <f t="shared" ref="E8:E9" si="15">F8-1</f>
        <v>44619</v>
      </c>
      <c r="F8" s="7">
        <f>H8-2</f>
        <v>44620</v>
      </c>
      <c r="G8" s="8"/>
      <c r="H8" s="7">
        <v>44622</v>
      </c>
      <c r="I8" s="7">
        <f>H8+4</f>
        <v>44626</v>
      </c>
      <c r="J8" s="7">
        <f t="shared" ref="J8:J9" si="16">I8+5</f>
        <v>44631</v>
      </c>
      <c r="K8" s="9">
        <f t="shared" ref="K8:K9" si="17">J8-H8</f>
        <v>9</v>
      </c>
      <c r="L8" s="10">
        <f t="shared" ref="L8:L9" si="18">J8+2</f>
        <v>44633</v>
      </c>
      <c r="M8" s="11">
        <f t="shared" ref="M8:M9" si="19">L8-H8</f>
        <v>11</v>
      </c>
    </row>
    <row r="9" spans="1:13">
      <c r="C9" s="15" t="s">
        <v>16</v>
      </c>
      <c r="D9" s="5" t="s">
        <v>21</v>
      </c>
      <c r="E9" s="2">
        <f t="shared" si="15"/>
        <v>44617</v>
      </c>
      <c r="F9" s="2">
        <f>H9-3</f>
        <v>44618</v>
      </c>
      <c r="G9" s="3"/>
      <c r="H9" s="2">
        <v>44621</v>
      </c>
      <c r="I9" s="2">
        <f>H9+6</f>
        <v>44627</v>
      </c>
      <c r="J9" s="2">
        <f t="shared" si="16"/>
        <v>44632</v>
      </c>
      <c r="K9" s="4">
        <f t="shared" si="17"/>
        <v>11</v>
      </c>
      <c r="L9" s="12">
        <f t="shared" si="18"/>
        <v>44634</v>
      </c>
      <c r="M9" s="13">
        <f t="shared" si="19"/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2022-01-31T12:13:18Z</dcterms:modified>
</cp:coreProperties>
</file>