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1B34F02-7570-40C6-95A8-1F6142AF701E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7" i="1"/>
  <c r="J7" i="1" s="1"/>
  <c r="I6" i="1"/>
  <c r="J6" i="1" s="1"/>
  <c r="I5" i="1"/>
  <c r="I4" i="1"/>
  <c r="J4" i="1" s="1"/>
  <c r="J9" i="1"/>
  <c r="I8" i="1"/>
  <c r="J8" i="1" s="1"/>
  <c r="I3" i="1"/>
  <c r="J3" i="1" s="1"/>
  <c r="I2" i="1"/>
  <c r="F9" i="1"/>
  <c r="E9" i="1"/>
  <c r="F8" i="1"/>
  <c r="E8" i="1" s="1"/>
  <c r="F7" i="1"/>
  <c r="E7" i="1" s="1"/>
  <c r="F6" i="1"/>
  <c r="E6" i="1" s="1"/>
  <c r="J5" i="1"/>
  <c r="F5" i="1"/>
  <c r="E5" i="1" s="1"/>
  <c r="F4" i="1"/>
  <c r="E4" i="1" s="1"/>
  <c r="F3" i="1"/>
  <c r="E3" i="1" s="1"/>
  <c r="L5" i="1" l="1"/>
  <c r="M5" i="1" s="1"/>
  <c r="K5" i="1"/>
  <c r="K7" i="1"/>
  <c r="L7" i="1"/>
  <c r="M7" i="1" s="1"/>
  <c r="L9" i="1"/>
  <c r="M9" i="1" s="1"/>
  <c r="K9" i="1"/>
  <c r="L6" i="1"/>
  <c r="M6" i="1" s="1"/>
  <c r="K6" i="1"/>
  <c r="K8" i="1"/>
  <c r="L8" i="1"/>
  <c r="M8" i="1" s="1"/>
  <c r="L4" i="1"/>
  <c r="M4" i="1" s="1"/>
  <c r="K4" i="1"/>
  <c r="L3" i="1"/>
  <c r="M3" i="1" s="1"/>
  <c r="K3" i="1"/>
  <c r="J2" i="1"/>
  <c r="F2" i="1"/>
  <c r="E2" i="1" s="1"/>
  <c r="L2" i="1" l="1"/>
  <c r="M2" i="1" s="1"/>
  <c r="K2" i="1"/>
</calcChain>
</file>

<file path=xl/sharedStrings.xml><?xml version="1.0" encoding="utf-8"?>
<sst xmlns="http://schemas.openxmlformats.org/spreadsheetml/2006/main" count="29" uniqueCount="29">
  <si>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</si>
  <si>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</si>
  <si>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</si>
  <si>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</si>
  <si>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</si>
  <si>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</si>
  <si>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</si>
  <si>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</si>
  <si>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</si>
  <si>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</si>
  <si>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</si>
  <si>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</si>
  <si>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</si>
  <si>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NEPTUNE</t>
  </si>
  <si>
    <t>COSCO SHIPPING CAPRICORN</t>
  </si>
  <si>
    <t>CMA CGM ZEPHYR</t>
  </si>
  <si>
    <t>OOCL TBN 23</t>
  </si>
  <si>
    <t>CSCL MERCURY</t>
  </si>
  <si>
    <t>CSCL INDIAN OCEAN</t>
  </si>
  <si>
    <t>0GT7PW1MA</t>
  </si>
  <si>
    <t>TBN 30</t>
  </si>
  <si>
    <t>TBN 06</t>
  </si>
  <si>
    <t>0MD3VW1MA</t>
  </si>
  <si>
    <t>0GT7TW1MA</t>
  </si>
  <si>
    <t>0GT7XW1MA</t>
  </si>
  <si>
    <t>0GM5FW1MA</t>
  </si>
  <si>
    <t>0MD3ZW1MA</t>
  </si>
  <si>
    <t>0GT7VW1MA</t>
  </si>
  <si>
    <t>0MD3XW1MA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</si>
</sst>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3" applyNumberFormat="1" applyFont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1" xfId="3" quotePrefix="1" applyFon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workbookViewId="0">
      <selection activeCell="A10" sqref="A10:XFD10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18</v>
      </c>
      <c r="D2" s="9" t="s">
        <v>19</v>
      </c>
      <c r="E2" s="3">
        <f t="shared" ref="E2" si="0">F2-1</f>
        <v>44529</v>
      </c>
      <c r="F2" s="3">
        <f t="shared" ref="F2" si="1">H2-3</f>
        <v>44530</v>
      </c>
      <c r="G2" s="7"/>
      <c r="H2" s="2">
        <v>44533</v>
      </c>
      <c r="I2" s="4">
        <f t="shared" ref="I2:I8" si="2">H2+16</f>
        <v>44549</v>
      </c>
      <c r="J2" s="5">
        <f t="shared" ref="J2" si="3">I2+3</f>
        <v>44552</v>
      </c>
      <c r="K2" s="6">
        <f t="shared" ref="K2" si="4">J2-H2</f>
        <v>19</v>
      </c>
      <c r="L2" s="3">
        <f t="shared" ref="L2" si="5">J2+2</f>
        <v>44554</v>
      </c>
      <c r="M2" s="6">
        <f t="shared" ref="M2" si="6">L2-H2</f>
        <v>21</v>
      </c>
    </row>
    <row r="3" spans="1:13">
      <c r="C3" s="8" t="s">
        <v>21</v>
      </c>
      <c r="D3" s="9" t="s">
        <v>22</v>
      </c>
      <c r="E3" s="3">
        <f t="shared" ref="E3:E4" si="7">F3-1</f>
        <v>44532</v>
      </c>
      <c r="F3" s="3">
        <f t="shared" ref="F3:F4" si="8">H3-3</f>
        <v>44533</v>
      </c>
      <c r="G3" s="7"/>
      <c r="H3" s="2">
        <v>44536</v>
      </c>
      <c r="I3" s="4">
        <f t="shared" si="2"/>
        <v>44552</v>
      </c>
      <c r="J3" s="5">
        <f t="shared" ref="J3:J4" si="9">I3+3</f>
        <v>44555</v>
      </c>
      <c r="K3" s="6">
        <f t="shared" ref="K3:K4" si="10">J3-H3</f>
        <v>19</v>
      </c>
      <c r="L3" s="3">
        <f t="shared" ref="L3:L4" si="11">J3+2</f>
        <v>44557</v>
      </c>
      <c r="M3" s="6">
        <f t="shared" ref="M3:M4" si="12">L3-H3</f>
        <v>21</v>
      </c>
    </row>
    <row r="4" spans="1:13">
      <c r="C4" s="8" t="s">
        <v>13</v>
      </c>
      <c r="D4" s="9" t="s">
        <v>23</v>
      </c>
      <c r="E4" s="3">
        <f t="shared" si="7"/>
        <v>44534</v>
      </c>
      <c r="F4" s="3">
        <f t="shared" si="8"/>
        <v>44535</v>
      </c>
      <c r="G4" s="7"/>
      <c r="H4" s="2">
        <v>44538</v>
      </c>
      <c r="I4" s="4">
        <f>H4+18</f>
        <v>44556</v>
      </c>
      <c r="J4" s="5">
        <f t="shared" si="9"/>
        <v>44559</v>
      </c>
      <c r="K4" s="6">
        <f t="shared" si="10"/>
        <v>21</v>
      </c>
      <c r="L4" s="3">
        <f t="shared" si="11"/>
        <v>44561</v>
      </c>
      <c r="M4" s="6">
        <f t="shared" si="12"/>
        <v>23</v>
      </c>
    </row>
    <row r="5" spans="1:13">
      <c r="C5" s="8" t="s">
        <v>20</v>
      </c>
      <c r="D5" s="9" t="s">
        <v>28</v>
      </c>
      <c r="E5" s="3">
        <f t="shared" ref="E5:E9" si="13">F5-1</f>
        <v>44539</v>
      </c>
      <c r="F5" s="3">
        <f t="shared" ref="F5:F9" si="14">H5-3</f>
        <v>44540</v>
      </c>
      <c r="G5" s="7"/>
      <c r="H5" s="2">
        <v>44543</v>
      </c>
      <c r="I5" s="4">
        <f>H5+18</f>
        <v>44561</v>
      </c>
      <c r="J5" s="5">
        <f t="shared" ref="J5:J9" si="15">I5+3</f>
        <v>44564</v>
      </c>
      <c r="K5" s="6">
        <f t="shared" ref="K5:K9" si="16">J5-H5</f>
        <v>21</v>
      </c>
      <c r="L5" s="3">
        <f t="shared" ref="L5:L9" si="17">J5+2</f>
        <v>44566</v>
      </c>
      <c r="M5" s="6">
        <f t="shared" ref="M5:M9" si="18">L5-H5</f>
        <v>23</v>
      </c>
    </row>
    <row r="6" spans="1:13">
      <c r="C6" s="8" t="s">
        <v>14</v>
      </c>
      <c r="D6" s="9" t="s">
        <v>27</v>
      </c>
      <c r="E6" s="3">
        <f t="shared" si="13"/>
        <v>44543</v>
      </c>
      <c r="F6" s="3">
        <f t="shared" si="14"/>
        <v>44544</v>
      </c>
      <c r="G6" s="7"/>
      <c r="H6" s="2">
        <v>44547</v>
      </c>
      <c r="I6" s="4">
        <f>H6+19</f>
        <v>44566</v>
      </c>
      <c r="J6" s="5">
        <f t="shared" si="15"/>
        <v>44569</v>
      </c>
      <c r="K6" s="6">
        <f t="shared" si="16"/>
        <v>22</v>
      </c>
      <c r="L6" s="3">
        <f t="shared" si="17"/>
        <v>44571</v>
      </c>
      <c r="M6" s="6">
        <f t="shared" si="18"/>
        <v>24</v>
      </c>
    </row>
    <row r="7" spans="1:13">
      <c r="C7" s="8" t="s">
        <v>15</v>
      </c>
      <c r="D7" s="9" t="s">
        <v>26</v>
      </c>
      <c r="E7" s="3">
        <f t="shared" si="13"/>
        <v>44546</v>
      </c>
      <c r="F7" s="3">
        <f t="shared" si="14"/>
        <v>44547</v>
      </c>
      <c r="G7" s="7"/>
      <c r="H7" s="2">
        <v>44550</v>
      </c>
      <c r="I7" s="4">
        <f>H7+19</f>
        <v>44569</v>
      </c>
      <c r="J7" s="5">
        <f t="shared" si="15"/>
        <v>44572</v>
      </c>
      <c r="K7" s="6">
        <f t="shared" si="16"/>
        <v>22</v>
      </c>
      <c r="L7" s="3">
        <f t="shared" si="17"/>
        <v>44574</v>
      </c>
      <c r="M7" s="6">
        <f t="shared" si="18"/>
        <v>24</v>
      </c>
    </row>
    <row r="8" spans="1:13">
      <c r="C8" s="8" t="s">
        <v>16</v>
      </c>
      <c r="D8" s="9" t="s">
        <v>25</v>
      </c>
      <c r="E8" s="3">
        <f t="shared" si="13"/>
        <v>44550</v>
      </c>
      <c r="F8" s="3">
        <f t="shared" si="14"/>
        <v>44551</v>
      </c>
      <c r="G8" s="7"/>
      <c r="H8" s="2">
        <v>44554</v>
      </c>
      <c r="I8" s="4">
        <f t="shared" si="2"/>
        <v>44570</v>
      </c>
      <c r="J8" s="5">
        <f t="shared" si="15"/>
        <v>44573</v>
      </c>
      <c r="K8" s="6">
        <f t="shared" si="16"/>
        <v>19</v>
      </c>
      <c r="L8" s="3">
        <f t="shared" si="17"/>
        <v>44575</v>
      </c>
      <c r="M8" s="6">
        <f t="shared" si="18"/>
        <v>21</v>
      </c>
    </row>
    <row r="9" spans="1:13">
      <c r="C9" s="8" t="s">
        <v>17</v>
      </c>
      <c r="D9" s="9" t="s">
        <v>24</v>
      </c>
      <c r="E9" s="3">
        <f t="shared" si="13"/>
        <v>44553</v>
      </c>
      <c r="F9" s="3">
        <f t="shared" si="14"/>
        <v>44554</v>
      </c>
      <c r="G9" s="7"/>
      <c r="H9" s="2">
        <v>44557</v>
      </c>
      <c r="I9" s="4">
        <f>H9+17</f>
        <v>44574</v>
      </c>
      <c r="J9" s="5">
        <f t="shared" si="15"/>
        <v>44577</v>
      </c>
      <c r="K9" s="6">
        <f t="shared" si="16"/>
        <v>20</v>
      </c>
      <c r="L9" s="3">
        <f t="shared" si="17"/>
        <v>44579</v>
      </c>
      <c r="M9" s="6">
        <f t="shared" si="18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2021-11-23T22:33:26Z</dcterms:modified>
</cp:coreProperties>
</file>