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FDAF2CD1-E2AA-432A-930E-B031FC5ED31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2" i="1"/>
  <c r="I3" i="1" l="1"/>
  <c r="I16" i="1"/>
  <c r="I15" i="1"/>
  <c r="I14" i="1"/>
  <c r="I13" i="1"/>
  <c r="I12" i="1"/>
  <c r="I8" i="1" l="1"/>
  <c r="J8" i="1" s="1"/>
  <c r="I7" i="1"/>
  <c r="J7" i="1" s="1"/>
  <c r="I5" i="1"/>
  <c r="J5" i="1" s="1"/>
  <c r="I4" i="1"/>
  <c r="J4" i="1" s="1"/>
  <c r="J16" i="1"/>
  <c r="L16" i="1" s="1"/>
  <c r="M16" i="1" s="1"/>
  <c r="F16" i="1"/>
  <c r="E16" i="1" s="1"/>
  <c r="J15" i="1"/>
  <c r="F15" i="1"/>
  <c r="E15" i="1"/>
  <c r="J14" i="1"/>
  <c r="F14" i="1"/>
  <c r="E14" i="1" s="1"/>
  <c r="J13" i="1"/>
  <c r="F13" i="1"/>
  <c r="E13" i="1" s="1"/>
  <c r="J12" i="1"/>
  <c r="L12" i="1" s="1"/>
  <c r="M12" i="1" s="1"/>
  <c r="F12" i="1"/>
  <c r="E12" i="1" s="1"/>
  <c r="J11" i="1"/>
  <c r="F11" i="1"/>
  <c r="E11" i="1" s="1"/>
  <c r="J10" i="1"/>
  <c r="F10" i="1"/>
  <c r="E10" i="1"/>
  <c r="I9" i="1"/>
  <c r="J9" i="1" s="1"/>
  <c r="F9" i="1"/>
  <c r="E9" i="1"/>
  <c r="I6" i="1"/>
  <c r="J6" i="1" s="1"/>
  <c r="J3" i="1"/>
  <c r="F8" i="1"/>
  <c r="E8" i="1" s="1"/>
  <c r="F7" i="1"/>
  <c r="E7" i="1" s="1"/>
  <c r="F6" i="1"/>
  <c r="E6" i="1" s="1"/>
  <c r="F5" i="1"/>
  <c r="E5" i="1" s="1"/>
  <c r="F4" i="1"/>
  <c r="E4" i="1" s="1"/>
  <c r="F3" i="1"/>
  <c r="E3" i="1" s="1"/>
  <c r="L15" i="1" l="1"/>
  <c r="M15" i="1" s="1"/>
  <c r="K15" i="1"/>
  <c r="L10" i="1"/>
  <c r="M10" i="1" s="1"/>
  <c r="K10" i="1"/>
  <c r="K11" i="1"/>
  <c r="L11" i="1"/>
  <c r="M11" i="1" s="1"/>
  <c r="L13" i="1"/>
  <c r="M13" i="1" s="1"/>
  <c r="K13" i="1"/>
  <c r="L9" i="1"/>
  <c r="M9" i="1" s="1"/>
  <c r="K9" i="1"/>
  <c r="K14" i="1"/>
  <c r="L14" i="1"/>
  <c r="M14" i="1" s="1"/>
  <c r="K12" i="1"/>
  <c r="K16" i="1"/>
  <c r="L5" i="1"/>
  <c r="M5" i="1" s="1"/>
  <c r="K5" i="1"/>
  <c r="K7" i="1"/>
  <c r="L7" i="1"/>
  <c r="M7" i="1" s="1"/>
  <c r="L8" i="1"/>
  <c r="M8" i="1" s="1"/>
  <c r="K8" i="1"/>
  <c r="L6" i="1"/>
  <c r="M6" i="1" s="1"/>
  <c r="K6" i="1"/>
  <c r="L4" i="1"/>
  <c r="M4" i="1" s="1"/>
  <c r="K4" i="1"/>
  <c r="L3" i="1"/>
  <c r="M3" i="1" s="1"/>
  <c r="K3" i="1"/>
  <c r="J2" i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<sst xmlns="http://schemas.openxmlformats.org/spreadsheetml/2006/main" count="43" uniqueCount="41">
  <si>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</si>
  <si>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</si>
  <si>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</si>
  <si>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</si>
  <si>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</si>
  <si>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</si>
  <si>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</si>
  <si>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</si>
  <si>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</si>
  <si>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</si>
  <si>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</si>
  <si>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</si>
  <si>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</si>
  <si>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NEPTUNE</t>
  </si>
  <si>
    <t>COSCO SHIPPING CAPRICORN</t>
  </si>
  <si>
    <t>CSCL INDIAN OCEAN</t>
  </si>
  <si>
    <t>0GT7PW1MA</t>
  </si>
  <si>
    <t>0GT7TW1MA</t>
  </si>
  <si>
    <t>0GT7VW1MA</t>
  </si>
  <si>
    <t>0MD3XW1MA</t>
  </si>
  <si>
    <t>0MD41W1MA</t>
  </si>
  <si>
    <t>CMA CGM FIDELIO</t>
  </si>
  <si>
    <t>APL RAFFLES</t>
  </si>
  <si>
    <t>COS TBN 55</t>
  </si>
  <si>
    <t>0GT7ZW1MA</t>
  </si>
  <si>
    <t>TBN 01</t>
  </si>
  <si>
    <t>0MD43W1MA</t>
  </si>
  <si>
    <t>CSCL MERCURY</t>
  </si>
  <si>
    <t>0GT81W1MA</t>
  </si>
  <si>
    <t>EMC TBN 5</t>
  </si>
  <si>
    <t>0GM5JW1MA</t>
  </si>
  <si>
    <t>TBN 02</t>
  </si>
  <si>
    <t>0MD45W1MA</t>
  </si>
  <si>
    <t>0GT83W1MA</t>
  </si>
  <si>
    <t>CMA CGM JACQUES JOSEPH</t>
  </si>
  <si>
    <t>0MD47W1MA</t>
  </si>
  <si>
    <t>OOCL TBN 6</t>
  </si>
  <si>
    <t>TBN 04</t>
  </si>
  <si>
    <t>0MD49W1MA</t>
  </si>
  <si>
    <t>COS TBN 54</t>
  </si>
  <si>
    <t>0MD4BW1MA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</si>
</sst>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3" applyNumberFormat="1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3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" xfId="3" quotePrefix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3" quotePrefix="1" applyFont="1" applyFill="1" applyBorder="1" applyAlignment="1">
      <alignment horizontal="center" vertic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374AE-9F00-4C20-959B-369C6ABD51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6"/>
  <sheetViews>
    <sheetView tabSelected="1" workbookViewId="0">
      <selection activeCell="I12" sqref="I12"/>
    </sheetView>
  </sheetViews>
  <sheetFormatPr defaultRowHeight="15"/>
  <cols>
    <col min="1" max="1" width="17.7109375" bestFit="1" customWidth="1"/>
    <col min="2" max="2" width="20.85546875" customWidth="1"/>
    <col min="3" max="3" width="27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10" t="s">
        <v>15</v>
      </c>
      <c r="D2" s="11" t="s">
        <v>16</v>
      </c>
      <c r="E2" s="3">
        <f t="shared" ref="E2" si="0">F2-1</f>
        <v>44534</v>
      </c>
      <c r="F2" s="3">
        <f t="shared" ref="F2" si="1">H2-3</f>
        <v>44535</v>
      </c>
      <c r="G2" s="7"/>
      <c r="H2" s="4">
        <v>44538</v>
      </c>
      <c r="I2" s="4">
        <f>H2+15</f>
        <v>44553</v>
      </c>
      <c r="J2" s="5">
        <f t="shared" ref="J2" si="2">I2+3</f>
        <v>44556</v>
      </c>
      <c r="K2" s="6">
        <f t="shared" ref="K2" si="3">J2-H2</f>
        <v>18</v>
      </c>
      <c r="L2" s="3">
        <f t="shared" ref="L2" si="4">J2+2</f>
        <v>44558</v>
      </c>
      <c r="M2" s="6">
        <f t="shared" ref="M2" si="5">L2-H2</f>
        <v>20</v>
      </c>
    </row>
    <row r="3" spans="1:13">
      <c r="C3" s="10" t="s">
        <v>13</v>
      </c>
      <c r="D3" s="11" t="s">
        <v>17</v>
      </c>
      <c r="E3" s="3">
        <f t="shared" ref="E3:E4" si="6">F3-1</f>
        <v>44539</v>
      </c>
      <c r="F3" s="3">
        <f t="shared" ref="F3:F4" si="7">H3-3</f>
        <v>44540</v>
      </c>
      <c r="G3" s="7"/>
      <c r="H3" s="4">
        <v>44543</v>
      </c>
      <c r="I3" s="4">
        <f>H3+18</f>
        <v>44561</v>
      </c>
      <c r="J3" s="5">
        <f t="shared" ref="J3:J4" si="8">I3+3</f>
        <v>44564</v>
      </c>
      <c r="K3" s="6">
        <f t="shared" ref="K3:K4" si="9">J3-H3</f>
        <v>21</v>
      </c>
      <c r="L3" s="3">
        <f t="shared" ref="L3:L4" si="10">J3+2</f>
        <v>44566</v>
      </c>
      <c r="M3" s="6">
        <f t="shared" ref="M3:M4" si="11">L3-H3</f>
        <v>23</v>
      </c>
    </row>
    <row r="4" spans="1:13">
      <c r="C4" s="10" t="s">
        <v>21</v>
      </c>
      <c r="D4" s="11" t="s">
        <v>19</v>
      </c>
      <c r="E4" s="3">
        <f t="shared" si="6"/>
        <v>44544</v>
      </c>
      <c r="F4" s="3">
        <f t="shared" si="7"/>
        <v>44545</v>
      </c>
      <c r="G4" s="7"/>
      <c r="H4" s="4">
        <v>44548</v>
      </c>
      <c r="I4" s="4">
        <f>H4+15</f>
        <v>44563</v>
      </c>
      <c r="J4" s="5">
        <f t="shared" si="8"/>
        <v>44566</v>
      </c>
      <c r="K4" s="6">
        <f t="shared" si="9"/>
        <v>18</v>
      </c>
      <c r="L4" s="3">
        <f t="shared" si="10"/>
        <v>44568</v>
      </c>
      <c r="M4" s="6">
        <f t="shared" si="11"/>
        <v>20</v>
      </c>
    </row>
    <row r="5" spans="1:13">
      <c r="C5" s="8" t="s">
        <v>14</v>
      </c>
      <c r="D5" s="9" t="s">
        <v>18</v>
      </c>
      <c r="E5" s="3">
        <f t="shared" ref="E5:E8" si="12">F5-1</f>
        <v>44546</v>
      </c>
      <c r="F5" s="3">
        <f t="shared" ref="F5:F8" si="13">H5-3</f>
        <v>44547</v>
      </c>
      <c r="G5" s="7"/>
      <c r="H5" s="2">
        <v>44550</v>
      </c>
      <c r="I5" s="4">
        <f>H5+16</f>
        <v>44566</v>
      </c>
      <c r="J5" s="5">
        <f t="shared" ref="J5:J8" si="14">I5+3</f>
        <v>44569</v>
      </c>
      <c r="K5" s="6">
        <f t="shared" ref="K5:K8" si="15">J5-H5</f>
        <v>19</v>
      </c>
      <c r="L5" s="3">
        <f t="shared" ref="L5:L8" si="16">J5+2</f>
        <v>44571</v>
      </c>
      <c r="M5" s="6">
        <f t="shared" ref="M5:M8" si="17">L5-H5</f>
        <v>21</v>
      </c>
    </row>
    <row r="6" spans="1:13">
      <c r="C6" s="8" t="s">
        <v>22</v>
      </c>
      <c r="D6" s="9" t="s">
        <v>20</v>
      </c>
      <c r="E6" s="3">
        <f t="shared" si="12"/>
        <v>44551</v>
      </c>
      <c r="F6" s="3">
        <f t="shared" si="13"/>
        <v>44552</v>
      </c>
      <c r="G6" s="7"/>
      <c r="H6" s="2">
        <v>44555</v>
      </c>
      <c r="I6" s="4">
        <f>H6+19</f>
        <v>44574</v>
      </c>
      <c r="J6" s="5">
        <f t="shared" si="14"/>
        <v>44577</v>
      </c>
      <c r="K6" s="6">
        <f t="shared" si="15"/>
        <v>22</v>
      </c>
      <c r="L6" s="3">
        <f t="shared" si="16"/>
        <v>44579</v>
      </c>
      <c r="M6" s="6">
        <f t="shared" si="17"/>
        <v>24</v>
      </c>
    </row>
    <row r="7" spans="1:13">
      <c r="C7" s="8" t="s">
        <v>23</v>
      </c>
      <c r="D7" s="9" t="s">
        <v>24</v>
      </c>
      <c r="E7" s="3">
        <f t="shared" si="12"/>
        <v>44553</v>
      </c>
      <c r="F7" s="3">
        <f t="shared" si="13"/>
        <v>44554</v>
      </c>
      <c r="G7" s="7"/>
      <c r="H7" s="2">
        <v>44557</v>
      </c>
      <c r="I7" s="4">
        <f>H7+18</f>
        <v>44575</v>
      </c>
      <c r="J7" s="5">
        <f t="shared" si="14"/>
        <v>44578</v>
      </c>
      <c r="K7" s="6">
        <f t="shared" si="15"/>
        <v>21</v>
      </c>
      <c r="L7" s="3">
        <f t="shared" si="16"/>
        <v>44580</v>
      </c>
      <c r="M7" s="6">
        <f t="shared" si="17"/>
        <v>23</v>
      </c>
    </row>
    <row r="8" spans="1:13">
      <c r="C8" s="8" t="s">
        <v>25</v>
      </c>
      <c r="D8" s="9" t="s">
        <v>26</v>
      </c>
      <c r="E8" s="3">
        <f t="shared" si="12"/>
        <v>44558</v>
      </c>
      <c r="F8" s="3">
        <f t="shared" si="13"/>
        <v>44559</v>
      </c>
      <c r="G8" s="7"/>
      <c r="H8" s="2">
        <v>44562</v>
      </c>
      <c r="I8" s="4">
        <f>H8+18</f>
        <v>44580</v>
      </c>
      <c r="J8" s="5">
        <f t="shared" si="14"/>
        <v>44583</v>
      </c>
      <c r="K8" s="6">
        <f t="shared" si="15"/>
        <v>21</v>
      </c>
      <c r="L8" s="3">
        <f t="shared" si="16"/>
        <v>44585</v>
      </c>
      <c r="M8" s="6">
        <f t="shared" si="17"/>
        <v>23</v>
      </c>
    </row>
    <row r="9" spans="1:13">
      <c r="C9" s="8" t="s">
        <v>27</v>
      </c>
      <c r="D9" s="9" t="s">
        <v>28</v>
      </c>
      <c r="E9" s="3">
        <f t="shared" ref="E9:E16" si="18">F9-1</f>
        <v>44560</v>
      </c>
      <c r="F9" s="3">
        <f t="shared" ref="F9:F16" si="19">H9-3</f>
        <v>44561</v>
      </c>
      <c r="G9" s="7"/>
      <c r="H9" s="2">
        <v>44564</v>
      </c>
      <c r="I9" s="4">
        <f t="shared" ref="I9:I16" si="20">H9+17</f>
        <v>44581</v>
      </c>
      <c r="J9" s="5">
        <f t="shared" ref="J9:J16" si="21">I9+3</f>
        <v>44584</v>
      </c>
      <c r="K9" s="6">
        <f t="shared" ref="K9:K16" si="22">J9-H9</f>
        <v>20</v>
      </c>
      <c r="L9" s="3">
        <f t="shared" ref="L9:L16" si="23">J9+2</f>
        <v>44586</v>
      </c>
      <c r="M9" s="6">
        <f t="shared" ref="M9:M16" si="24">L9-H9</f>
        <v>22</v>
      </c>
    </row>
    <row r="10" spans="1:13">
      <c r="C10" s="8" t="s">
        <v>29</v>
      </c>
      <c r="D10" s="9" t="s">
        <v>30</v>
      </c>
      <c r="E10" s="3">
        <f t="shared" si="18"/>
        <v>44562</v>
      </c>
      <c r="F10" s="3">
        <f t="shared" si="19"/>
        <v>44563</v>
      </c>
      <c r="G10" s="7"/>
      <c r="H10" s="2">
        <v>44566</v>
      </c>
      <c r="I10" s="4">
        <f>H10+16</f>
        <v>44582</v>
      </c>
      <c r="J10" s="5">
        <f t="shared" si="21"/>
        <v>44585</v>
      </c>
      <c r="K10" s="6">
        <f t="shared" si="22"/>
        <v>19</v>
      </c>
      <c r="L10" s="3">
        <f t="shared" si="23"/>
        <v>44587</v>
      </c>
      <c r="M10" s="6">
        <f t="shared" si="24"/>
        <v>21</v>
      </c>
    </row>
    <row r="11" spans="1:13">
      <c r="C11" s="8" t="s">
        <v>31</v>
      </c>
      <c r="D11" s="9" t="s">
        <v>32</v>
      </c>
      <c r="E11" s="3">
        <f t="shared" si="18"/>
        <v>44567</v>
      </c>
      <c r="F11" s="3">
        <f t="shared" si="19"/>
        <v>44568</v>
      </c>
      <c r="G11" s="7"/>
      <c r="H11" s="2">
        <v>44571</v>
      </c>
      <c r="I11" s="4">
        <f>H11+16</f>
        <v>44587</v>
      </c>
      <c r="J11" s="5">
        <f t="shared" si="21"/>
        <v>44590</v>
      </c>
      <c r="K11" s="6">
        <f t="shared" si="22"/>
        <v>19</v>
      </c>
      <c r="L11" s="3">
        <f t="shared" si="23"/>
        <v>44592</v>
      </c>
      <c r="M11" s="6">
        <f t="shared" si="24"/>
        <v>21</v>
      </c>
    </row>
    <row r="12" spans="1:13">
      <c r="C12" s="8" t="s">
        <v>34</v>
      </c>
      <c r="D12" s="9" t="s">
        <v>35</v>
      </c>
      <c r="E12" s="3">
        <f t="shared" si="18"/>
        <v>44574</v>
      </c>
      <c r="F12" s="3">
        <f t="shared" si="19"/>
        <v>44575</v>
      </c>
      <c r="G12" s="7"/>
      <c r="H12" s="2">
        <v>44578</v>
      </c>
      <c r="I12" s="4">
        <f>H12+16</f>
        <v>44594</v>
      </c>
      <c r="J12" s="5">
        <f t="shared" si="21"/>
        <v>44597</v>
      </c>
      <c r="K12" s="6">
        <f t="shared" si="22"/>
        <v>19</v>
      </c>
      <c r="L12" s="3">
        <f t="shared" si="23"/>
        <v>44599</v>
      </c>
      <c r="M12" s="6">
        <f t="shared" si="24"/>
        <v>21</v>
      </c>
    </row>
    <row r="13" spans="1:13">
      <c r="C13" s="8" t="s">
        <v>36</v>
      </c>
      <c r="D13" s="9" t="s">
        <v>33</v>
      </c>
      <c r="E13" s="3">
        <f t="shared" si="18"/>
        <v>44576</v>
      </c>
      <c r="F13" s="3">
        <f t="shared" si="19"/>
        <v>44577</v>
      </c>
      <c r="G13" s="7"/>
      <c r="H13" s="2">
        <v>44580</v>
      </c>
      <c r="I13" s="4">
        <f>H13+16</f>
        <v>44596</v>
      </c>
      <c r="J13" s="5">
        <f t="shared" si="21"/>
        <v>44599</v>
      </c>
      <c r="K13" s="6">
        <f t="shared" si="22"/>
        <v>19</v>
      </c>
      <c r="L13" s="3">
        <f t="shared" si="23"/>
        <v>44601</v>
      </c>
      <c r="M13" s="6">
        <f t="shared" si="24"/>
        <v>21</v>
      </c>
    </row>
    <row r="14" spans="1:13">
      <c r="C14" s="8" t="s">
        <v>37</v>
      </c>
      <c r="D14" s="9" t="s">
        <v>38</v>
      </c>
      <c r="E14" s="3">
        <f t="shared" si="18"/>
        <v>44581</v>
      </c>
      <c r="F14" s="3">
        <f t="shared" si="19"/>
        <v>44582</v>
      </c>
      <c r="G14" s="7"/>
      <c r="H14" s="2">
        <v>44585</v>
      </c>
      <c r="I14" s="4">
        <f>H14+16</f>
        <v>44601</v>
      </c>
      <c r="J14" s="5">
        <f t="shared" si="21"/>
        <v>44604</v>
      </c>
      <c r="K14" s="6">
        <f t="shared" si="22"/>
        <v>19</v>
      </c>
      <c r="L14" s="3">
        <f t="shared" si="23"/>
        <v>44606</v>
      </c>
      <c r="M14" s="6">
        <f t="shared" si="24"/>
        <v>21</v>
      </c>
    </row>
    <row r="15" spans="1:13">
      <c r="C15" s="8" t="s">
        <v>39</v>
      </c>
      <c r="D15" s="9" t="s">
        <v>33</v>
      </c>
      <c r="E15" s="3">
        <f t="shared" si="18"/>
        <v>44583</v>
      </c>
      <c r="F15" s="3">
        <f t="shared" si="19"/>
        <v>44584</v>
      </c>
      <c r="G15" s="7"/>
      <c r="H15" s="2">
        <v>44587</v>
      </c>
      <c r="I15" s="4">
        <f>H15+16</f>
        <v>44603</v>
      </c>
      <c r="J15" s="5">
        <f t="shared" si="21"/>
        <v>44606</v>
      </c>
      <c r="K15" s="6">
        <f t="shared" si="22"/>
        <v>19</v>
      </c>
      <c r="L15" s="3">
        <f t="shared" si="23"/>
        <v>44608</v>
      </c>
      <c r="M15" s="6">
        <f t="shared" si="24"/>
        <v>21</v>
      </c>
    </row>
    <row r="16" spans="1:13">
      <c r="C16" s="8" t="s">
        <v>21</v>
      </c>
      <c r="D16" s="9" t="s">
        <v>40</v>
      </c>
      <c r="E16" s="3">
        <f t="shared" si="18"/>
        <v>44588</v>
      </c>
      <c r="F16" s="3">
        <f t="shared" si="19"/>
        <v>44589</v>
      </c>
      <c r="G16" s="7"/>
      <c r="H16" s="2">
        <v>44592</v>
      </c>
      <c r="I16" s="4">
        <f t="shared" ref="I16" si="25">H16+16</f>
        <v>44608</v>
      </c>
      <c r="J16" s="5">
        <f t="shared" si="21"/>
        <v>44611</v>
      </c>
      <c r="K16" s="6">
        <f t="shared" si="22"/>
        <v>19</v>
      </c>
      <c r="L16" s="3">
        <f t="shared" si="23"/>
        <v>44613</v>
      </c>
      <c r="M16" s="6">
        <f t="shared" si="24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2021-12-07T07:00:06Z</dcterms:modified>
</cp:coreProperties>
</file>