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6330E0D-679A-474A-A8D8-4CB5A1D3ACA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9" i="1"/>
  <c r="I8" i="1"/>
  <c r="I13" i="1" l="1"/>
  <c r="I12" i="1"/>
  <c r="I11" i="1"/>
  <c r="I10" i="1"/>
  <c r="I6" i="1" l="1"/>
  <c r="J6" i="1" s="1"/>
  <c r="J5" i="1"/>
  <c r="J3" i="1"/>
  <c r="I2" i="1"/>
  <c r="J2" i="1" s="1"/>
  <c r="J13" i="1"/>
  <c r="L13" i="1" s="1"/>
  <c r="M13" i="1" s="1"/>
  <c r="F13" i="1"/>
  <c r="E13" i="1" s="1"/>
  <c r="J12" i="1"/>
  <c r="F12" i="1"/>
  <c r="E12" i="1" s="1"/>
  <c r="J11" i="1"/>
  <c r="F11" i="1"/>
  <c r="E11" i="1" s="1"/>
  <c r="J10" i="1"/>
  <c r="L10" i="1" s="1"/>
  <c r="M10" i="1" s="1"/>
  <c r="F10" i="1"/>
  <c r="E10" i="1" s="1"/>
  <c r="J9" i="1"/>
  <c r="F9" i="1"/>
  <c r="E9" i="1" s="1"/>
  <c r="J8" i="1"/>
  <c r="F8" i="1"/>
  <c r="E8" i="1" s="1"/>
  <c r="I7" i="1"/>
  <c r="J7" i="1" s="1"/>
  <c r="F7" i="1"/>
  <c r="E7" i="1" s="1"/>
  <c r="I4" i="1"/>
  <c r="J4" i="1" s="1"/>
  <c r="F6" i="1"/>
  <c r="E6" i="1" s="1"/>
  <c r="F5" i="1"/>
  <c r="E5" i="1" s="1"/>
  <c r="F4" i="1"/>
  <c r="E4" i="1" s="1"/>
  <c r="F3" i="1"/>
  <c r="E3" i="1" s="1"/>
  <c r="F2" i="1"/>
  <c r="E2" i="1" s="1"/>
  <c r="L12" i="1" l="1"/>
  <c r="M12" i="1" s="1"/>
  <c r="K12" i="1"/>
  <c r="L8" i="1"/>
  <c r="M8" i="1" s="1"/>
  <c r="K8" i="1"/>
  <c r="K9" i="1"/>
  <c r="L9" i="1"/>
  <c r="M9" i="1" s="1"/>
  <c r="L7" i="1"/>
  <c r="M7" i="1" s="1"/>
  <c r="K7" i="1"/>
  <c r="K11" i="1"/>
  <c r="L11" i="1"/>
  <c r="M11" i="1" s="1"/>
  <c r="K10" i="1"/>
  <c r="K13" i="1"/>
  <c r="L3" i="1"/>
  <c r="M3" i="1" s="1"/>
  <c r="K3" i="1"/>
  <c r="K5" i="1"/>
  <c r="L5" i="1"/>
  <c r="M5" i="1" s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<sst xmlns="http://schemas.openxmlformats.org/spreadsheetml/2006/main" count="37" uniqueCount="36">
  <si>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</si>
  <si>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</si>
  <si>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</si>
  <si>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</si>
  <si>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</si>
  <si>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</si>
  <si>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</si>
  <si>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</si>
  <si>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</si>
  <si>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</si>
  <si>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</si>
  <si>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</si>
  <si>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</si>
  <si>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</si>
  <si>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</si>
  <si>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0MD3XW1MA</t>
  </si>
  <si>
    <t>0MD41W1MA</t>
  </si>
  <si>
    <t>CMA CGM FIDELIO</t>
  </si>
  <si>
    <t>APL RAFFLES</t>
  </si>
  <si>
    <t>0GT7ZW1MA</t>
  </si>
  <si>
    <t>TBN 01</t>
  </si>
  <si>
    <t>0MD43W1MA</t>
  </si>
  <si>
    <t>CSCL MERCURY</t>
  </si>
  <si>
    <t>0GT81W1MA</t>
  </si>
  <si>
    <t>EMC TBN 5</t>
  </si>
  <si>
    <t>0GM5JW1MA</t>
  </si>
  <si>
    <t>TBN 02</t>
  </si>
  <si>
    <t>0MD45W1MA</t>
  </si>
  <si>
    <t>0GT83W1MA</t>
  </si>
  <si>
    <t>CMA CGM JACQUES JOSEPH</t>
  </si>
  <si>
    <t>0MD47W1MA</t>
  </si>
  <si>
    <t>TBN 04</t>
  </si>
  <si>
    <t>0MD49W1MA</t>
  </si>
  <si>
    <t>COS TBN 54</t>
  </si>
  <si>
    <t>0MD4BW1MA</t>
  </si>
  <si>
    <t>COSCO SHIPPING AQUARIUS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</si>
</sst>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3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3" quotePrefix="1" applyFont="1" applyFill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0" t="s">
        <v>17</v>
      </c>
      <c r="D2" s="11" t="s">
        <v>15</v>
      </c>
      <c r="E2" s="3">
        <f t="shared" ref="E2" si="0">F2-1</f>
        <v>44544</v>
      </c>
      <c r="F2" s="3">
        <f t="shared" ref="F2" si="1">H2-3</f>
        <v>44545</v>
      </c>
      <c r="G2" s="7"/>
      <c r="H2" s="4">
        <v>44548</v>
      </c>
      <c r="I2" s="4">
        <f>H2+15</f>
        <v>44563</v>
      </c>
      <c r="J2" s="5">
        <f t="shared" ref="J2" si="2">I2+3</f>
        <v>44566</v>
      </c>
      <c r="K2" s="6">
        <f t="shared" ref="K2" si="3">J2-H2</f>
        <v>18</v>
      </c>
      <c r="L2" s="3">
        <f t="shared" ref="L2" si="4">J2+2</f>
        <v>44568</v>
      </c>
      <c r="M2" s="6">
        <f t="shared" ref="M2" si="5">L2-H2</f>
        <v>20</v>
      </c>
    </row>
    <row r="3" spans="1:13">
      <c r="C3" s="8" t="s">
        <v>13</v>
      </c>
      <c r="D3" s="9" t="s">
        <v>14</v>
      </c>
      <c r="E3" s="3">
        <f t="shared" ref="E3:E6" si="6">F3-1</f>
        <v>44546</v>
      </c>
      <c r="F3" s="3">
        <f t="shared" ref="F3:F6" si="7">H3-3</f>
        <v>44547</v>
      </c>
      <c r="G3" s="7"/>
      <c r="H3" s="2">
        <v>44550</v>
      </c>
      <c r="I3" s="4">
        <f>H3+17</f>
        <v>44567</v>
      </c>
      <c r="J3" s="5">
        <f t="shared" ref="J3:J6" si="8">I3+3</f>
        <v>44570</v>
      </c>
      <c r="K3" s="6">
        <f t="shared" ref="K3:K6" si="9">J3-H3</f>
        <v>20</v>
      </c>
      <c r="L3" s="3">
        <f t="shared" ref="L3:L6" si="10">J3+2</f>
        <v>44572</v>
      </c>
      <c r="M3" s="6">
        <f t="shared" ref="M3:M6" si="11">L3-H3</f>
        <v>22</v>
      </c>
    </row>
    <row r="4" spans="1:13">
      <c r="C4" s="8" t="s">
        <v>18</v>
      </c>
      <c r="D4" s="9" t="s">
        <v>16</v>
      </c>
      <c r="E4" s="3">
        <f t="shared" si="6"/>
        <v>44551</v>
      </c>
      <c r="F4" s="3">
        <f t="shared" si="7"/>
        <v>44552</v>
      </c>
      <c r="G4" s="7"/>
      <c r="H4" s="2">
        <v>44555</v>
      </c>
      <c r="I4" s="4">
        <f>H4+19</f>
        <v>44574</v>
      </c>
      <c r="J4" s="5">
        <f t="shared" si="8"/>
        <v>44577</v>
      </c>
      <c r="K4" s="6">
        <f t="shared" si="9"/>
        <v>22</v>
      </c>
      <c r="L4" s="3">
        <f t="shared" si="10"/>
        <v>44579</v>
      </c>
      <c r="M4" s="6">
        <f t="shared" si="11"/>
        <v>24</v>
      </c>
    </row>
    <row r="5" spans="1:13">
      <c r="C5" s="8" t="s">
        <v>35</v>
      </c>
      <c r="D5" s="9" t="s">
        <v>19</v>
      </c>
      <c r="E5" s="3">
        <f t="shared" si="6"/>
        <v>44553</v>
      </c>
      <c r="F5" s="3">
        <f t="shared" si="7"/>
        <v>44554</v>
      </c>
      <c r="G5" s="7"/>
      <c r="H5" s="2">
        <v>44557</v>
      </c>
      <c r="I5" s="4">
        <f>H5+19</f>
        <v>44576</v>
      </c>
      <c r="J5" s="5">
        <f t="shared" si="8"/>
        <v>44579</v>
      </c>
      <c r="K5" s="6">
        <f t="shared" si="9"/>
        <v>22</v>
      </c>
      <c r="L5" s="3">
        <f t="shared" si="10"/>
        <v>44581</v>
      </c>
      <c r="M5" s="6">
        <f t="shared" si="11"/>
        <v>24</v>
      </c>
    </row>
    <row r="6" spans="1:13">
      <c r="C6" s="8" t="s">
        <v>20</v>
      </c>
      <c r="D6" s="9" t="s">
        <v>21</v>
      </c>
      <c r="E6" s="3">
        <f t="shared" si="6"/>
        <v>44558</v>
      </c>
      <c r="F6" s="3">
        <f t="shared" si="7"/>
        <v>44559</v>
      </c>
      <c r="G6" s="7"/>
      <c r="H6" s="2">
        <v>44562</v>
      </c>
      <c r="I6" s="4">
        <f>H6+18</f>
        <v>44580</v>
      </c>
      <c r="J6" s="5">
        <f t="shared" si="8"/>
        <v>44583</v>
      </c>
      <c r="K6" s="6">
        <f t="shared" si="9"/>
        <v>21</v>
      </c>
      <c r="L6" s="3">
        <f t="shared" si="10"/>
        <v>44585</v>
      </c>
      <c r="M6" s="6">
        <f t="shared" si="11"/>
        <v>23</v>
      </c>
    </row>
    <row r="7" spans="1:13">
      <c r="C7" s="8" t="s">
        <v>22</v>
      </c>
      <c r="D7" s="9" t="s">
        <v>23</v>
      </c>
      <c r="E7" s="3">
        <f t="shared" ref="E7:E13" si="12">F7-1</f>
        <v>44560</v>
      </c>
      <c r="F7" s="3">
        <f t="shared" ref="F7:F13" si="13">H7-3</f>
        <v>44561</v>
      </c>
      <c r="G7" s="7"/>
      <c r="H7" s="2">
        <v>44564</v>
      </c>
      <c r="I7" s="4">
        <f t="shared" ref="I7" si="14">H7+17</f>
        <v>44581</v>
      </c>
      <c r="J7" s="5">
        <f t="shared" ref="J7:J13" si="15">I7+3</f>
        <v>44584</v>
      </c>
      <c r="K7" s="6">
        <f t="shared" ref="K7:K13" si="16">J7-H7</f>
        <v>20</v>
      </c>
      <c r="L7" s="3">
        <f t="shared" ref="L7:L13" si="17">J7+2</f>
        <v>44586</v>
      </c>
      <c r="M7" s="6">
        <f t="shared" ref="M7:M13" si="18">L7-H7</f>
        <v>22</v>
      </c>
    </row>
    <row r="8" spans="1:13">
      <c r="C8" s="8" t="s">
        <v>24</v>
      </c>
      <c r="D8" s="9" t="s">
        <v>25</v>
      </c>
      <c r="E8" s="3">
        <f t="shared" si="12"/>
        <v>44562</v>
      </c>
      <c r="F8" s="3">
        <f t="shared" si="13"/>
        <v>44563</v>
      </c>
      <c r="G8" s="7"/>
      <c r="H8" s="2">
        <v>44566</v>
      </c>
      <c r="I8" s="4">
        <f t="shared" ref="I8:I12" si="19">H8+16</f>
        <v>44582</v>
      </c>
      <c r="J8" s="5">
        <f t="shared" si="15"/>
        <v>44585</v>
      </c>
      <c r="K8" s="6">
        <f t="shared" si="16"/>
        <v>19</v>
      </c>
      <c r="L8" s="3">
        <f t="shared" si="17"/>
        <v>44587</v>
      </c>
      <c r="M8" s="6">
        <f t="shared" si="18"/>
        <v>21</v>
      </c>
    </row>
    <row r="9" spans="1:13">
      <c r="C9" s="8" t="s">
        <v>26</v>
      </c>
      <c r="D9" s="9" t="s">
        <v>27</v>
      </c>
      <c r="E9" s="3">
        <f t="shared" si="12"/>
        <v>44567</v>
      </c>
      <c r="F9" s="3">
        <f t="shared" si="13"/>
        <v>44568</v>
      </c>
      <c r="G9" s="7"/>
      <c r="H9" s="2">
        <v>44571</v>
      </c>
      <c r="I9" s="4">
        <f t="shared" si="19"/>
        <v>44587</v>
      </c>
      <c r="J9" s="5">
        <f t="shared" si="15"/>
        <v>44590</v>
      </c>
      <c r="K9" s="6">
        <f t="shared" si="16"/>
        <v>19</v>
      </c>
      <c r="L9" s="3">
        <f t="shared" si="17"/>
        <v>44592</v>
      </c>
      <c r="M9" s="6">
        <f t="shared" si="18"/>
        <v>21</v>
      </c>
    </row>
    <row r="10" spans="1:13">
      <c r="C10" s="8" t="s">
        <v>29</v>
      </c>
      <c r="D10" s="9" t="s">
        <v>30</v>
      </c>
      <c r="E10" s="3">
        <f t="shared" si="12"/>
        <v>44574</v>
      </c>
      <c r="F10" s="3">
        <f t="shared" si="13"/>
        <v>44575</v>
      </c>
      <c r="G10" s="7"/>
      <c r="H10" s="2">
        <v>44578</v>
      </c>
      <c r="I10" s="4">
        <f t="shared" si="19"/>
        <v>44594</v>
      </c>
      <c r="J10" s="5">
        <f t="shared" si="15"/>
        <v>44597</v>
      </c>
      <c r="K10" s="6">
        <f t="shared" si="16"/>
        <v>19</v>
      </c>
      <c r="L10" s="3">
        <f t="shared" si="17"/>
        <v>44599</v>
      </c>
      <c r="M10" s="6">
        <f t="shared" si="18"/>
        <v>21</v>
      </c>
    </row>
    <row r="11" spans="1:13">
      <c r="C11" s="8" t="s">
        <v>31</v>
      </c>
      <c r="D11" s="9" t="s">
        <v>32</v>
      </c>
      <c r="E11" s="3">
        <f t="shared" si="12"/>
        <v>44581</v>
      </c>
      <c r="F11" s="3">
        <f t="shared" si="13"/>
        <v>44582</v>
      </c>
      <c r="G11" s="7"/>
      <c r="H11" s="2">
        <v>44585</v>
      </c>
      <c r="I11" s="4">
        <f t="shared" si="19"/>
        <v>44601</v>
      </c>
      <c r="J11" s="5">
        <f t="shared" si="15"/>
        <v>44604</v>
      </c>
      <c r="K11" s="6">
        <f t="shared" si="16"/>
        <v>19</v>
      </c>
      <c r="L11" s="3">
        <f t="shared" si="17"/>
        <v>44606</v>
      </c>
      <c r="M11" s="6">
        <f t="shared" si="18"/>
        <v>21</v>
      </c>
    </row>
    <row r="12" spans="1:13">
      <c r="C12" s="8" t="s">
        <v>33</v>
      </c>
      <c r="D12" s="9" t="s">
        <v>28</v>
      </c>
      <c r="E12" s="3">
        <f t="shared" si="12"/>
        <v>44583</v>
      </c>
      <c r="F12" s="3">
        <f t="shared" si="13"/>
        <v>44584</v>
      </c>
      <c r="G12" s="7"/>
      <c r="H12" s="2">
        <v>44587</v>
      </c>
      <c r="I12" s="4">
        <f t="shared" si="19"/>
        <v>44603</v>
      </c>
      <c r="J12" s="5">
        <f t="shared" si="15"/>
        <v>44606</v>
      </c>
      <c r="K12" s="6">
        <f t="shared" si="16"/>
        <v>19</v>
      </c>
      <c r="L12" s="3">
        <f t="shared" si="17"/>
        <v>44608</v>
      </c>
      <c r="M12" s="6">
        <f t="shared" si="18"/>
        <v>21</v>
      </c>
    </row>
    <row r="13" spans="1:13">
      <c r="C13" s="8" t="s">
        <v>17</v>
      </c>
      <c r="D13" s="9" t="s">
        <v>34</v>
      </c>
      <c r="E13" s="3">
        <f t="shared" si="12"/>
        <v>44588</v>
      </c>
      <c r="F13" s="3">
        <f t="shared" si="13"/>
        <v>44589</v>
      </c>
      <c r="G13" s="7"/>
      <c r="H13" s="2">
        <v>44592</v>
      </c>
      <c r="I13" s="4">
        <f t="shared" ref="I13" si="20">H13+16</f>
        <v>44608</v>
      </c>
      <c r="J13" s="5">
        <f t="shared" si="15"/>
        <v>44611</v>
      </c>
      <c r="K13" s="6">
        <f t="shared" si="16"/>
        <v>19</v>
      </c>
      <c r="L13" s="3">
        <f t="shared" si="17"/>
        <v>44613</v>
      </c>
      <c r="M13" s="6">
        <f t="shared" si="18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2021-12-15T08:57:45Z</dcterms:modified>
</cp:coreProperties>
</file>