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42A06911-6AF0-4F62-AA1F-2A92D7C2CA2F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4" i="1"/>
  <c r="I3" i="1"/>
  <c r="I2" i="1"/>
  <c r="J2" i="1" s="1"/>
  <c r="I12" i="1"/>
  <c r="J12" i="1" s="1"/>
  <c r="F12" i="1"/>
  <c r="E12" i="1"/>
  <c r="I11" i="1"/>
  <c r="J11" i="1" s="1"/>
  <c r="F11" i="1"/>
  <c r="E11" i="1" s="1"/>
  <c r="I7" i="1"/>
  <c r="I5" i="1"/>
  <c r="L11" i="1" l="1"/>
  <c r="M11" i="1" s="1"/>
  <c r="K11" i="1"/>
  <c r="L12" i="1"/>
  <c r="M12" i="1" s="1"/>
  <c r="K12" i="1"/>
  <c r="I10" i="1"/>
  <c r="I9" i="1"/>
  <c r="I8" i="1"/>
  <c r="J4" i="1" l="1"/>
  <c r="J3" i="1"/>
  <c r="J10" i="1"/>
  <c r="L10" i="1" s="1"/>
  <c r="M10" i="1" s="1"/>
  <c r="F10" i="1"/>
  <c r="E10" i="1" s="1"/>
  <c r="J9" i="1"/>
  <c r="F9" i="1"/>
  <c r="E9" i="1" s="1"/>
  <c r="J8" i="1"/>
  <c r="F8" i="1"/>
  <c r="E8" i="1" s="1"/>
  <c r="J7" i="1"/>
  <c r="L7" i="1" s="1"/>
  <c r="M7" i="1" s="1"/>
  <c r="F7" i="1"/>
  <c r="E7" i="1" s="1"/>
  <c r="J6" i="1"/>
  <c r="F6" i="1"/>
  <c r="E6" i="1" s="1"/>
  <c r="J5" i="1"/>
  <c r="F5" i="1"/>
  <c r="E5" i="1" s="1"/>
  <c r="F4" i="1"/>
  <c r="E4" i="1" s="1"/>
  <c r="F3" i="1"/>
  <c r="E3" i="1" s="1"/>
  <c r="F2" i="1"/>
  <c r="E2" i="1" s="1"/>
  <c r="L9" i="1" l="1"/>
  <c r="M9" i="1" s="1"/>
  <c r="K9" i="1"/>
  <c r="K6" i="1"/>
  <c r="L6" i="1"/>
  <c r="M6" i="1" s="1"/>
  <c r="L5" i="1"/>
  <c r="M5" i="1" s="1"/>
  <c r="K5" i="1"/>
  <c r="K8" i="1"/>
  <c r="L8" i="1"/>
  <c r="M8" i="1" s="1"/>
  <c r="K7" i="1"/>
  <c r="K10" i="1"/>
  <c r="K3" i="1"/>
  <c r="L3" i="1"/>
  <c r="M3" i="1" s="1"/>
  <c r="L4" i="1"/>
  <c r="M4" i="1" s="1"/>
  <c r="K4" i="1"/>
  <c r="L2" i="1"/>
  <c r="M2" i="1" s="1"/>
  <c r="K2" i="1"/>
</calcChain>
</file>

<file path=xl/sharedStrings.xml><?xml version="1.0" encoding="utf-8"?>
<sst xmlns="http://schemas.openxmlformats.org/spreadsheetml/2006/main" count="35" uniqueCount="34">
  <si>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</si>
  <si>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</si>
  <si>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</si>
  <si>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</si>
  <si>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</si>
  <si>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</si>
  <si>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</si>
  <si>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</si>
  <si>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</si>
  <si>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</si>
  <si>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</si>
  <si>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</si>
  <si>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</si>
  <si>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0GT83W1MA</t>
  </si>
  <si>
    <t>CMA CGM JACQUES JOSEPH</t>
  </si>
  <si>
    <t>COSCO SHIPPING AQUARIUS</t>
  </si>
  <si>
    <t>COSCO SHIPPING PLANET</t>
  </si>
  <si>
    <t>CSCL INDIAN OCEAN</t>
  </si>
  <si>
    <t>0GT85W1MA</t>
  </si>
  <si>
    <t>CSCL NEPTUNE</t>
  </si>
  <si>
    <t>0GT87W1MA</t>
  </si>
  <si>
    <t>COS TBN 25</t>
  </si>
  <si>
    <t>0GT89W1MA</t>
  </si>
  <si>
    <t>COSCO SHIPPING CAPRICORN</t>
  </si>
  <si>
    <t>0GT8BW1MA</t>
  </si>
  <si>
    <t>TBN 56</t>
  </si>
  <si>
    <t>0GM5VW1MA</t>
  </si>
  <si>
    <t>0GT8DW1MA</t>
  </si>
  <si>
    <t>EMC TBN 5</t>
  </si>
  <si>
    <t>0GM5XW1MA</t>
  </si>
  <si>
    <t>CMA CGM APOLLON</t>
  </si>
  <si>
    <t>0MD4JW1MA</t>
  </si>
  <si>
    <t>0GT8HW1MA</t>
  </si>
  <si>
    <t>0MD4LW1MA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</si>
</sst>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4" borderId="2" applyNumberFormat="0" applyFont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164" fontId="5" fillId="3" borderId="1" xfId="0" applyNumberFormat="1" applyFont="1" applyFill="1" applyBorder="1" applyAlignment="1">
      <alignment horizontal="center"/>
    </xf>
    <xf numFmtId="164" fontId="5" fillId="0" borderId="1" xfId="3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4374AE-9F00-4C20-959B-369C6ABD510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12"/>
  <sheetViews>
    <sheetView tabSelected="1" workbookViewId="0">
      <selection activeCell="I12" sqref="I12"/>
    </sheetView>
  </sheetViews>
  <sheetFormatPr defaultRowHeight="15"/>
  <cols>
    <col min="1" max="1" width="17.7109375" bestFit="1" customWidth="1"/>
    <col min="2" max="2" width="20.85546875" customWidth="1"/>
    <col min="3" max="3" width="27.285156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7" t="s">
        <v>16</v>
      </c>
      <c r="D2" s="8" t="s">
        <v>13</v>
      </c>
      <c r="E2" s="2">
        <f t="shared" ref="E2:E4" si="0">F2-1</f>
        <v>44574</v>
      </c>
      <c r="F2" s="2">
        <f t="shared" ref="F2:F4" si="1">H2-3</f>
        <v>44575</v>
      </c>
      <c r="G2" s="6"/>
      <c r="H2" s="10">
        <v>44578</v>
      </c>
      <c r="I2" s="3">
        <f>H2+16</f>
        <v>44594</v>
      </c>
      <c r="J2" s="4">
        <f t="shared" ref="J2:J4" si="2">I2+3</f>
        <v>44597</v>
      </c>
      <c r="K2" s="5">
        <f t="shared" ref="K2:K4" si="3">J2-H2</f>
        <v>19</v>
      </c>
      <c r="L2" s="2">
        <f t="shared" ref="L2:L4" si="4">J2+2</f>
        <v>44599</v>
      </c>
      <c r="M2" s="5">
        <f t="shared" ref="M2:M4" si="5">L2-H2</f>
        <v>21</v>
      </c>
    </row>
    <row r="3" spans="1:13">
      <c r="C3" s="7" t="s">
        <v>17</v>
      </c>
      <c r="D3" s="8" t="s">
        <v>18</v>
      </c>
      <c r="E3" s="2">
        <f t="shared" si="0"/>
        <v>44576</v>
      </c>
      <c r="F3" s="2">
        <f t="shared" si="1"/>
        <v>44577</v>
      </c>
      <c r="G3" s="6"/>
      <c r="H3" s="10">
        <v>44580</v>
      </c>
      <c r="I3" s="3">
        <f>H3+19</f>
        <v>44599</v>
      </c>
      <c r="J3" s="4">
        <f t="shared" si="2"/>
        <v>44602</v>
      </c>
      <c r="K3" s="5">
        <f t="shared" si="3"/>
        <v>22</v>
      </c>
      <c r="L3" s="2">
        <f t="shared" si="4"/>
        <v>44604</v>
      </c>
      <c r="M3" s="5">
        <f t="shared" si="5"/>
        <v>24</v>
      </c>
    </row>
    <row r="4" spans="1:13">
      <c r="C4" s="9" t="s">
        <v>19</v>
      </c>
      <c r="D4" s="8" t="s">
        <v>20</v>
      </c>
      <c r="E4" s="2">
        <f t="shared" si="0"/>
        <v>44583</v>
      </c>
      <c r="F4" s="2">
        <f t="shared" si="1"/>
        <v>44584</v>
      </c>
      <c r="G4" s="6"/>
      <c r="H4" s="10">
        <v>44587</v>
      </c>
      <c r="I4" s="3">
        <f>H4+20</f>
        <v>44607</v>
      </c>
      <c r="J4" s="4">
        <f t="shared" si="2"/>
        <v>44610</v>
      </c>
      <c r="K4" s="5">
        <f t="shared" si="3"/>
        <v>23</v>
      </c>
      <c r="L4" s="2">
        <f t="shared" si="4"/>
        <v>44612</v>
      </c>
      <c r="M4" s="5">
        <f t="shared" si="5"/>
        <v>25</v>
      </c>
    </row>
    <row r="5" spans="1:13">
      <c r="C5" s="9" t="s">
        <v>21</v>
      </c>
      <c r="D5" s="8" t="s">
        <v>22</v>
      </c>
      <c r="E5" s="2">
        <f t="shared" ref="E5:E10" si="6">F5-1</f>
        <v>44588</v>
      </c>
      <c r="F5" s="2">
        <f t="shared" ref="F5:F10" si="7">H5-3</f>
        <v>44589</v>
      </c>
      <c r="G5" s="6"/>
      <c r="H5" s="10">
        <v>44592</v>
      </c>
      <c r="I5" s="3">
        <f>H5+18</f>
        <v>44610</v>
      </c>
      <c r="J5" s="4">
        <f t="shared" ref="J5:J10" si="8">I5+3</f>
        <v>44613</v>
      </c>
      <c r="K5" s="5">
        <f t="shared" ref="K5:K10" si="9">J5-H5</f>
        <v>21</v>
      </c>
      <c r="L5" s="2">
        <f t="shared" ref="L5:L10" si="10">J5+2</f>
        <v>44615</v>
      </c>
      <c r="M5" s="5">
        <f t="shared" ref="M5:M10" si="11">L5-H5</f>
        <v>23</v>
      </c>
    </row>
    <row r="6" spans="1:13">
      <c r="C6" s="9" t="s">
        <v>23</v>
      </c>
      <c r="D6" s="8" t="s">
        <v>24</v>
      </c>
      <c r="E6" s="2">
        <f t="shared" si="6"/>
        <v>44595</v>
      </c>
      <c r="F6" s="2">
        <f t="shared" si="7"/>
        <v>44596</v>
      </c>
      <c r="G6" s="6"/>
      <c r="H6" s="10">
        <v>44599</v>
      </c>
      <c r="I6" s="3">
        <f>H6+17</f>
        <v>44616</v>
      </c>
      <c r="J6" s="4">
        <f t="shared" si="8"/>
        <v>44619</v>
      </c>
      <c r="K6" s="5">
        <f t="shared" si="9"/>
        <v>20</v>
      </c>
      <c r="L6" s="2">
        <f t="shared" si="10"/>
        <v>44621</v>
      </c>
      <c r="M6" s="5">
        <f t="shared" si="11"/>
        <v>22</v>
      </c>
    </row>
    <row r="7" spans="1:13">
      <c r="C7" s="9" t="s">
        <v>25</v>
      </c>
      <c r="D7" s="8" t="s">
        <v>26</v>
      </c>
      <c r="E7" s="2">
        <f t="shared" si="6"/>
        <v>44603</v>
      </c>
      <c r="F7" s="2">
        <f t="shared" si="7"/>
        <v>44604</v>
      </c>
      <c r="G7" s="6"/>
      <c r="H7" s="10">
        <v>44607</v>
      </c>
      <c r="I7" s="3">
        <f>H7+17</f>
        <v>44624</v>
      </c>
      <c r="J7" s="4">
        <f t="shared" si="8"/>
        <v>44627</v>
      </c>
      <c r="K7" s="5">
        <f t="shared" si="9"/>
        <v>20</v>
      </c>
      <c r="L7" s="2">
        <f t="shared" si="10"/>
        <v>44629</v>
      </c>
      <c r="M7" s="5">
        <f t="shared" si="11"/>
        <v>22</v>
      </c>
    </row>
    <row r="8" spans="1:13">
      <c r="C8" s="9" t="s">
        <v>15</v>
      </c>
      <c r="D8" s="8" t="s">
        <v>27</v>
      </c>
      <c r="E8" s="2">
        <f t="shared" si="6"/>
        <v>44609</v>
      </c>
      <c r="F8" s="2">
        <f t="shared" si="7"/>
        <v>44610</v>
      </c>
      <c r="G8" s="6"/>
      <c r="H8" s="10">
        <v>44613</v>
      </c>
      <c r="I8" s="3">
        <f t="shared" ref="I6:I9" si="12">H8+16</f>
        <v>44629</v>
      </c>
      <c r="J8" s="4">
        <f t="shared" si="8"/>
        <v>44632</v>
      </c>
      <c r="K8" s="5">
        <f t="shared" si="9"/>
        <v>19</v>
      </c>
      <c r="L8" s="2">
        <f t="shared" si="10"/>
        <v>44634</v>
      </c>
      <c r="M8" s="5">
        <f t="shared" si="11"/>
        <v>21</v>
      </c>
    </row>
    <row r="9" spans="1:13">
      <c r="C9" s="9" t="s">
        <v>28</v>
      </c>
      <c r="D9" s="8" t="s">
        <v>29</v>
      </c>
      <c r="E9" s="2">
        <f t="shared" si="6"/>
        <v>44611</v>
      </c>
      <c r="F9" s="2">
        <f t="shared" si="7"/>
        <v>44612</v>
      </c>
      <c r="G9" s="6"/>
      <c r="H9" s="10">
        <v>44615</v>
      </c>
      <c r="I9" s="3">
        <f t="shared" si="12"/>
        <v>44631</v>
      </c>
      <c r="J9" s="4">
        <f t="shared" si="8"/>
        <v>44634</v>
      </c>
      <c r="K9" s="5">
        <f t="shared" si="9"/>
        <v>19</v>
      </c>
      <c r="L9" s="2">
        <f t="shared" si="10"/>
        <v>44636</v>
      </c>
      <c r="M9" s="5">
        <f t="shared" si="11"/>
        <v>21</v>
      </c>
    </row>
    <row r="10" spans="1:13">
      <c r="C10" s="9" t="s">
        <v>30</v>
      </c>
      <c r="D10" s="8" t="s">
        <v>31</v>
      </c>
      <c r="E10" s="2">
        <f t="shared" si="6"/>
        <v>44616</v>
      </c>
      <c r="F10" s="2">
        <f t="shared" si="7"/>
        <v>44617</v>
      </c>
      <c r="G10" s="6"/>
      <c r="H10" s="10">
        <v>44620</v>
      </c>
      <c r="I10" s="3">
        <f t="shared" ref="I10" si="13">H10+16</f>
        <v>44636</v>
      </c>
      <c r="J10" s="4">
        <f t="shared" si="8"/>
        <v>44639</v>
      </c>
      <c r="K10" s="5">
        <f t="shared" si="9"/>
        <v>19</v>
      </c>
      <c r="L10" s="2">
        <f t="shared" si="10"/>
        <v>44641</v>
      </c>
      <c r="M10" s="5">
        <f t="shared" si="11"/>
        <v>21</v>
      </c>
    </row>
    <row r="11" spans="1:13">
      <c r="C11" s="9" t="s">
        <v>16</v>
      </c>
      <c r="D11" s="8" t="s">
        <v>32</v>
      </c>
      <c r="E11" s="2">
        <f t="shared" ref="E11:E12" si="14">F11-1</f>
        <v>44620</v>
      </c>
      <c r="F11" s="2">
        <f t="shared" ref="F11:F12" si="15">H11-3</f>
        <v>44621</v>
      </c>
      <c r="G11" s="6"/>
      <c r="H11" s="10">
        <v>44624</v>
      </c>
      <c r="I11" s="3">
        <f t="shared" ref="I11:I12" si="16">H11+16</f>
        <v>44640</v>
      </c>
      <c r="J11" s="4">
        <f t="shared" ref="J11:J12" si="17">I11+3</f>
        <v>44643</v>
      </c>
      <c r="K11" s="5">
        <f t="shared" ref="K11:K12" si="18">J11-H11</f>
        <v>19</v>
      </c>
      <c r="L11" s="2">
        <f t="shared" ref="L11:L12" si="19">J11+2</f>
        <v>44645</v>
      </c>
      <c r="M11" s="5">
        <f t="shared" ref="M11:M12" si="20">L11-H11</f>
        <v>21</v>
      </c>
    </row>
    <row r="12" spans="1:13">
      <c r="C12" s="9" t="s">
        <v>14</v>
      </c>
      <c r="D12" s="8" t="s">
        <v>33</v>
      </c>
      <c r="E12" s="2">
        <f t="shared" si="14"/>
        <v>44623</v>
      </c>
      <c r="F12" s="2">
        <f t="shared" si="15"/>
        <v>44624</v>
      </c>
      <c r="G12" s="6"/>
      <c r="H12" s="10">
        <v>44627</v>
      </c>
      <c r="I12" s="3">
        <f t="shared" si="16"/>
        <v>44643</v>
      </c>
      <c r="J12" s="4">
        <f t="shared" si="17"/>
        <v>44646</v>
      </c>
      <c r="K12" s="5">
        <f t="shared" si="18"/>
        <v>19</v>
      </c>
      <c r="L12" s="2">
        <f t="shared" si="19"/>
        <v>44648</v>
      </c>
      <c r="M12" s="5">
        <f t="shared" si="20"/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2022-01-11T06:45:16Z</dcterms:modified>
</cp:coreProperties>
</file>