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4CCF434-2853-4E2A-A07D-FA0EDB3FB3B0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I4" i="1"/>
  <c r="I3" i="1"/>
  <c r="I2" i="1"/>
  <c r="F8" i="1"/>
  <c r="E8" i="1" s="1"/>
  <c r="I5" i="1"/>
  <c r="L8" i="1" l="1"/>
  <c r="M8" i="1" s="1"/>
  <c r="K8" i="1"/>
  <c r="I7" i="1"/>
  <c r="I6" i="1"/>
  <c r="J3" i="1" l="1"/>
  <c r="J2" i="1"/>
  <c r="J7" i="1"/>
  <c r="L7" i="1" s="1"/>
  <c r="M7" i="1" s="1"/>
  <c r="F7" i="1"/>
  <c r="E7" i="1" s="1"/>
  <c r="J6" i="1"/>
  <c r="F6" i="1"/>
  <c r="E6" i="1" s="1"/>
  <c r="J5" i="1"/>
  <c r="L5" i="1" s="1"/>
  <c r="M5" i="1" s="1"/>
  <c r="F5" i="1"/>
  <c r="E5" i="1" s="1"/>
  <c r="J4" i="1"/>
  <c r="F4" i="1"/>
  <c r="E4" i="1" s="1"/>
  <c r="F3" i="1"/>
  <c r="E3" i="1" s="1"/>
  <c r="F2" i="1"/>
  <c r="E2" i="1" s="1"/>
  <c r="L4" i="1" l="1"/>
  <c r="M4" i="1" s="1"/>
  <c r="K4" i="1"/>
  <c r="K6" i="1"/>
  <c r="L6" i="1"/>
  <c r="M6" i="1" s="1"/>
  <c r="K5" i="1"/>
  <c r="K7" i="1"/>
  <c r="K2" i="1"/>
  <c r="L2" i="1"/>
  <c r="M2" i="1" s="1"/>
  <c r="L3" i="1"/>
  <c r="M3" i="1" s="1"/>
  <c r="K3" i="1"/>
</calcChain>
</file>

<file path=xl/sharedStrings.xml><?xml version="1.0" encoding="utf-8"?>
<sst xmlns="http://schemas.openxmlformats.org/spreadsheetml/2006/main" count="27" uniqueCount="27">
  <si>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</si>
  <si>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</si>
  <si>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</si>
  <si>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</si>
  <si>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</si>
  <si>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</si>
  <si>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</si>
  <si>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</si>
  <si>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</si>
  <si>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</si>
  <si>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</si>
  <si>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</si>
  <si>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</si>
  <si>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</si>
  <si>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0GT85W1MA</t>
  </si>
  <si>
    <t>CSCL NEPTUNE</t>
  </si>
  <si>
    <t>0GT87W1MA</t>
  </si>
  <si>
    <t>TBN 56</t>
  </si>
  <si>
    <t>0GM5VW1MA</t>
  </si>
  <si>
    <t>CMA CGM APOLLON</t>
  </si>
  <si>
    <t>0MD4JW1MA</t>
  </si>
  <si>
    <t>CMA CGM FIDELLO</t>
  </si>
  <si>
    <t>0MD4BW1MA</t>
  </si>
  <si>
    <t>APL RAFFLES</t>
  </si>
  <si>
    <t>0MD4HW1MA</t>
  </si>
  <si>
    <t>CSCL MERCURY</t>
  </si>
  <si>
    <t>0GT8FW1MA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</si>
</sst>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3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374AE-9F00-4C20-959B-369C6ABD51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workbookViewId="0">
      <selection activeCell="A9" sqref="A9:XFD9"/>
    </sheetView>
  </sheetViews>
  <sheetFormatPr defaultRowHeight="15"/>
  <cols>
    <col min="1" max="1" width="17.7109375" bestFit="1" customWidth="1"/>
    <col min="2" max="2" width="20.85546875" customWidth="1"/>
    <col min="3" max="3" width="27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13</v>
      </c>
      <c r="D2" s="8" t="s">
        <v>14</v>
      </c>
      <c r="E2" s="2">
        <f t="shared" ref="E2:E3" si="0">F2-1</f>
        <v>44577</v>
      </c>
      <c r="F2" s="2">
        <f t="shared" ref="F2:F3" si="1">H2-3</f>
        <v>44578</v>
      </c>
      <c r="G2" s="6"/>
      <c r="H2" s="10">
        <v>44581</v>
      </c>
      <c r="I2" s="3">
        <f>H2+19</f>
        <v>44600</v>
      </c>
      <c r="J2" s="4">
        <f t="shared" ref="J2:J3" si="2">I2+3</f>
        <v>44603</v>
      </c>
      <c r="K2" s="5">
        <f t="shared" ref="K2:K3" si="3">J2-H2</f>
        <v>22</v>
      </c>
      <c r="L2" s="2">
        <f t="shared" ref="L2:L3" si="4">J2+2</f>
        <v>44605</v>
      </c>
      <c r="M2" s="5">
        <f t="shared" ref="M2:M3" si="5">L2-H2</f>
        <v>24</v>
      </c>
    </row>
    <row r="3" spans="1:13">
      <c r="C3" s="9" t="s">
        <v>15</v>
      </c>
      <c r="D3" s="8" t="s">
        <v>16</v>
      </c>
      <c r="E3" s="2">
        <f t="shared" si="0"/>
        <v>44584</v>
      </c>
      <c r="F3" s="2">
        <f t="shared" si="1"/>
        <v>44585</v>
      </c>
      <c r="G3" s="6"/>
      <c r="H3" s="10">
        <v>44588</v>
      </c>
      <c r="I3" s="3">
        <f>H3+21</f>
        <v>44609</v>
      </c>
      <c r="J3" s="4">
        <f t="shared" si="2"/>
        <v>44612</v>
      </c>
      <c r="K3" s="5">
        <f t="shared" si="3"/>
        <v>24</v>
      </c>
      <c r="L3" s="2">
        <f t="shared" si="4"/>
        <v>44614</v>
      </c>
      <c r="M3" s="5">
        <f t="shared" si="5"/>
        <v>26</v>
      </c>
    </row>
    <row r="4" spans="1:13">
      <c r="C4" s="9" t="s">
        <v>21</v>
      </c>
      <c r="D4" s="8" t="s">
        <v>22</v>
      </c>
      <c r="E4" s="2">
        <f t="shared" ref="E4:E7" si="6">F4-1</f>
        <v>44588</v>
      </c>
      <c r="F4" s="2">
        <f t="shared" ref="F4:F7" si="7">H4-3</f>
        <v>44589</v>
      </c>
      <c r="G4" s="6"/>
      <c r="H4" s="10">
        <v>44592</v>
      </c>
      <c r="I4" s="3">
        <f>H4+19</f>
        <v>44611</v>
      </c>
      <c r="J4" s="4">
        <f t="shared" ref="J4:J7" si="8">I4+3</f>
        <v>44614</v>
      </c>
      <c r="K4" s="5">
        <f t="shared" ref="K4:K7" si="9">J4-H4</f>
        <v>22</v>
      </c>
      <c r="L4" s="2">
        <f t="shared" ref="L4:L7" si="10">J4+2</f>
        <v>44616</v>
      </c>
      <c r="M4" s="5">
        <f t="shared" ref="M4:M7" si="11">L4-H4</f>
        <v>24</v>
      </c>
    </row>
    <row r="5" spans="1:13">
      <c r="C5" s="9" t="s">
        <v>17</v>
      </c>
      <c r="D5" s="8" t="s">
        <v>18</v>
      </c>
      <c r="E5" s="2">
        <f t="shared" si="6"/>
        <v>44603</v>
      </c>
      <c r="F5" s="2">
        <f t="shared" si="7"/>
        <v>44604</v>
      </c>
      <c r="G5" s="6"/>
      <c r="H5" s="10">
        <v>44607</v>
      </c>
      <c r="I5" s="3">
        <f>H5+17</f>
        <v>44624</v>
      </c>
      <c r="J5" s="4">
        <f t="shared" si="8"/>
        <v>44627</v>
      </c>
      <c r="K5" s="5">
        <f t="shared" si="9"/>
        <v>20</v>
      </c>
      <c r="L5" s="2">
        <f t="shared" si="10"/>
        <v>44629</v>
      </c>
      <c r="M5" s="5">
        <f t="shared" si="11"/>
        <v>22</v>
      </c>
    </row>
    <row r="6" spans="1:13">
      <c r="C6" s="9" t="s">
        <v>23</v>
      </c>
      <c r="D6" s="8" t="s">
        <v>24</v>
      </c>
      <c r="E6" s="2">
        <f t="shared" si="6"/>
        <v>44609</v>
      </c>
      <c r="F6" s="2">
        <f t="shared" si="7"/>
        <v>44610</v>
      </c>
      <c r="G6" s="6"/>
      <c r="H6" s="10">
        <v>44613</v>
      </c>
      <c r="I6" s="3">
        <f t="shared" ref="I6" si="12">H6+16</f>
        <v>44629</v>
      </c>
      <c r="J6" s="4">
        <f t="shared" si="8"/>
        <v>44632</v>
      </c>
      <c r="K6" s="5">
        <f t="shared" si="9"/>
        <v>19</v>
      </c>
      <c r="L6" s="2">
        <f t="shared" si="10"/>
        <v>44634</v>
      </c>
      <c r="M6" s="5">
        <f t="shared" si="11"/>
        <v>21</v>
      </c>
    </row>
    <row r="7" spans="1:13">
      <c r="C7" s="9" t="s">
        <v>25</v>
      </c>
      <c r="D7" s="8" t="s">
        <v>26</v>
      </c>
      <c r="E7" s="2">
        <f t="shared" si="6"/>
        <v>44615</v>
      </c>
      <c r="F7" s="2">
        <f t="shared" si="7"/>
        <v>44616</v>
      </c>
      <c r="G7" s="6"/>
      <c r="H7" s="10">
        <v>44619</v>
      </c>
      <c r="I7" s="3">
        <f t="shared" ref="I7" si="13">H7+16</f>
        <v>44635</v>
      </c>
      <c r="J7" s="4">
        <f t="shared" si="8"/>
        <v>44638</v>
      </c>
      <c r="K7" s="5">
        <f t="shared" si="9"/>
        <v>19</v>
      </c>
      <c r="L7" s="2">
        <f t="shared" si="10"/>
        <v>44640</v>
      </c>
      <c r="M7" s="5">
        <f t="shared" si="11"/>
        <v>21</v>
      </c>
    </row>
    <row r="8" spans="1:13">
      <c r="C8" s="9" t="s">
        <v>19</v>
      </c>
      <c r="D8" s="8" t="s">
        <v>20</v>
      </c>
      <c r="E8" s="2">
        <f t="shared" ref="E8" si="14">F8-1</f>
        <v>44622</v>
      </c>
      <c r="F8" s="2">
        <f t="shared" ref="F8" si="15">H8-3</f>
        <v>44623</v>
      </c>
      <c r="G8" s="6"/>
      <c r="H8" s="10">
        <v>44626</v>
      </c>
      <c r="I8" s="3">
        <f>H8+13</f>
        <v>44639</v>
      </c>
      <c r="J8" s="4">
        <f t="shared" ref="J8" si="16">I8+3</f>
        <v>44642</v>
      </c>
      <c r="K8" s="5">
        <f t="shared" ref="K8" si="17">J8-H8</f>
        <v>16</v>
      </c>
      <c r="L8" s="2">
        <f t="shared" ref="L8" si="18">J8+2</f>
        <v>44644</v>
      </c>
      <c r="M8" s="5">
        <f t="shared" ref="M8" si="19">L8-H8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2022-01-18T22:11:30Z</dcterms:modified>
</cp:coreProperties>
</file>