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526855A-ACCE-45EE-8042-634B402A1C2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J6" i="1" l="1"/>
  <c r="L6" i="1" s="1"/>
  <c r="M6" i="1" s="1"/>
  <c r="J5" i="1"/>
  <c r="J4" i="1"/>
  <c r="J2" i="1"/>
  <c r="J7" i="1"/>
  <c r="J3" i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K3" i="1"/>
  <c r="L3" i="1"/>
  <c r="M3" i="1" s="1"/>
  <c r="L7" i="1"/>
  <c r="M7" i="1" s="1"/>
  <c r="K7" i="1"/>
  <c r="K4" i="1"/>
  <c r="L4" i="1"/>
  <c r="M4" i="1" s="1"/>
  <c r="K6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<sst xmlns="http://schemas.openxmlformats.org/spreadsheetml/2006/main" count="25" uniqueCount="25">
  <si>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</si>
  <si>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</si>
  <si>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</si>
  <si>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</si>
  <si>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</si>
  <si>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</si>
  <si>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</si>
  <si>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</si>
  <si>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</si>
  <si>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</si>
  <si>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</si>
  <si>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</si>
  <si>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</si>
  <si>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</si>
  <si>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CSCL MERCURY</t>
  </si>
  <si>
    <t>COSCO SHIPPING PLANET</t>
  </si>
  <si>
    <t>COSCO SHIPPING AQUARIUS</t>
  </si>
  <si>
    <t>0GT8RW1MA</t>
  </si>
  <si>
    <t>0GT8TW1MA</t>
  </si>
  <si>
    <t>0GT8XW1MA</t>
  </si>
  <si>
    <t>0GT8ZW1MA</t>
  </si>
  <si>
    <t>CMA CGM BRAMPTON</t>
  </si>
  <si>
    <t>0GM6DW1MA</t>
  </si>
  <si>
    <t>CMA CGM FIDELIO</t>
  </si>
  <si>
    <t>0MD4TW1MA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</si>
</sst>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wrapText="1" readingOrder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2" sqref="I2:I7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9" t="s">
        <v>23</v>
      </c>
      <c r="D2" s="10" t="s">
        <v>24</v>
      </c>
      <c r="E2" s="2">
        <f t="shared" ref="E2" si="0">F2-1</f>
        <v>44652</v>
      </c>
      <c r="F2" s="2">
        <f t="shared" ref="F2" si="1">H2-3</f>
        <v>44653</v>
      </c>
      <c r="G2" s="5"/>
      <c r="H2" s="8">
        <v>44656</v>
      </c>
      <c r="I2" s="8">
        <f>H2+16</f>
        <v>44672</v>
      </c>
      <c r="J2" s="3">
        <f t="shared" ref="J2" si="2">I2+3</f>
        <v>44675</v>
      </c>
      <c r="K2" s="4">
        <f t="shared" ref="K2" si="3">J2-H2</f>
        <v>19</v>
      </c>
      <c r="L2" s="2">
        <f t="shared" ref="L2" si="4">J2+2</f>
        <v>44677</v>
      </c>
      <c r="M2" s="4">
        <f t="shared" ref="M2" si="5">L2-H2</f>
        <v>21</v>
      </c>
    </row>
    <row r="3" spans="1:13">
      <c r="C3" s="6" t="s">
        <v>16</v>
      </c>
      <c r="D3" s="6" t="s">
        <v>17</v>
      </c>
      <c r="E3" s="2">
        <f t="shared" ref="E3:E7" si="6">F3-1</f>
        <v>44659</v>
      </c>
      <c r="F3" s="2">
        <f t="shared" ref="F3:F7" si="7">H3-3</f>
        <v>44660</v>
      </c>
      <c r="G3" s="5"/>
      <c r="H3" s="8">
        <v>44663</v>
      </c>
      <c r="I3" s="8">
        <f>H3+15</f>
        <v>44678</v>
      </c>
      <c r="J3" s="3">
        <f t="shared" ref="J3:J7" si="8">I3+3</f>
        <v>44681</v>
      </c>
      <c r="K3" s="4">
        <f t="shared" ref="K3:K7" si="9">J3-H3</f>
        <v>18</v>
      </c>
      <c r="L3" s="2">
        <f t="shared" ref="L3:L7" si="10">J3+2</f>
        <v>44683</v>
      </c>
      <c r="M3" s="4">
        <f t="shared" ref="M3:M7" si="11">L3-H3</f>
        <v>20</v>
      </c>
    </row>
    <row r="4" spans="1:13">
      <c r="C4" s="6" t="s">
        <v>14</v>
      </c>
      <c r="D4" s="6" t="s">
        <v>18</v>
      </c>
      <c r="E4" s="2">
        <f t="shared" si="6"/>
        <v>44666</v>
      </c>
      <c r="F4" s="2">
        <f t="shared" si="7"/>
        <v>44667</v>
      </c>
      <c r="G4" s="5"/>
      <c r="H4" s="8">
        <v>44670</v>
      </c>
      <c r="I4" s="8">
        <f>H4+17</f>
        <v>44687</v>
      </c>
      <c r="J4" s="3">
        <f t="shared" si="8"/>
        <v>44690</v>
      </c>
      <c r="K4" s="4">
        <f t="shared" si="9"/>
        <v>20</v>
      </c>
      <c r="L4" s="2">
        <f t="shared" si="10"/>
        <v>44692</v>
      </c>
      <c r="M4" s="4">
        <f t="shared" si="11"/>
        <v>22</v>
      </c>
    </row>
    <row r="5" spans="1:13">
      <c r="C5" s="7" t="s">
        <v>21</v>
      </c>
      <c r="D5" s="6" t="s">
        <v>22</v>
      </c>
      <c r="E5" s="2">
        <f t="shared" si="6"/>
        <v>44670</v>
      </c>
      <c r="F5" s="2">
        <f t="shared" si="7"/>
        <v>44671</v>
      </c>
      <c r="G5" s="5"/>
      <c r="H5" s="8">
        <v>44674</v>
      </c>
      <c r="I5" s="8">
        <f>H5+14</f>
        <v>44688</v>
      </c>
      <c r="J5" s="3">
        <f t="shared" si="8"/>
        <v>44691</v>
      </c>
      <c r="K5" s="4">
        <f t="shared" si="9"/>
        <v>17</v>
      </c>
      <c r="L5" s="2">
        <f t="shared" si="10"/>
        <v>44693</v>
      </c>
      <c r="M5" s="4">
        <f t="shared" si="11"/>
        <v>19</v>
      </c>
    </row>
    <row r="6" spans="1:13">
      <c r="C6" s="7" t="s">
        <v>15</v>
      </c>
      <c r="D6" s="6" t="s">
        <v>19</v>
      </c>
      <c r="E6" s="2">
        <f t="shared" si="6"/>
        <v>44673</v>
      </c>
      <c r="F6" s="2">
        <f t="shared" si="7"/>
        <v>44674</v>
      </c>
      <c r="G6" s="5"/>
      <c r="H6" s="8">
        <v>44677</v>
      </c>
      <c r="I6" s="8">
        <f>H6+16</f>
        <v>44693</v>
      </c>
      <c r="J6" s="3">
        <f t="shared" si="8"/>
        <v>44696</v>
      </c>
      <c r="K6" s="4">
        <f t="shared" si="9"/>
        <v>19</v>
      </c>
      <c r="L6" s="2">
        <f t="shared" si="10"/>
        <v>44698</v>
      </c>
      <c r="M6" s="4">
        <f t="shared" si="11"/>
        <v>21</v>
      </c>
    </row>
    <row r="7" spans="1:13">
      <c r="C7" s="7" t="s">
        <v>13</v>
      </c>
      <c r="D7" s="6" t="s">
        <v>20</v>
      </c>
      <c r="E7" s="2">
        <f t="shared" si="6"/>
        <v>44684</v>
      </c>
      <c r="F7" s="2">
        <f t="shared" si="7"/>
        <v>44685</v>
      </c>
      <c r="G7" s="5"/>
      <c r="H7" s="8">
        <v>44688</v>
      </c>
      <c r="I7" s="8">
        <f>H7+15</f>
        <v>44703</v>
      </c>
      <c r="J7" s="3">
        <f t="shared" si="8"/>
        <v>44706</v>
      </c>
      <c r="K7" s="4">
        <f t="shared" si="9"/>
        <v>18</v>
      </c>
      <c r="L7" s="2">
        <f t="shared" si="10"/>
        <v>44708</v>
      </c>
      <c r="M7" s="4">
        <f t="shared" si="1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2022-03-31T08:35:47Z</dcterms:modified>
</cp:coreProperties>
</file>