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8A7B6E93-5CB6-4BE2-92AC-76670F6202E0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4" i="1"/>
  <c r="I3" i="1"/>
  <c r="I2" i="1"/>
  <c r="J5" i="1"/>
  <c r="J4" i="1"/>
  <c r="F5" i="1"/>
  <c r="E5" i="1" s="1"/>
  <c r="F4" i="1"/>
  <c r="E4" i="1"/>
  <c r="L4" i="1" l="1"/>
  <c r="M4" i="1" s="1"/>
  <c r="K4" i="1"/>
  <c r="L5" i="1"/>
  <c r="M5" i="1" s="1"/>
  <c r="K5" i="1"/>
  <c r="J3" i="1" l="1"/>
  <c r="L3" i="1" s="1"/>
  <c r="M3" i="1" s="1"/>
  <c r="J2" i="1"/>
  <c r="F3" i="1"/>
  <c r="E3" i="1" s="1"/>
  <c r="F2" i="1"/>
  <c r="E2" i="1" s="1"/>
  <c r="K2" i="1" l="1"/>
  <c r="L2" i="1"/>
  <c r="M2" i="1" s="1"/>
  <c r="K3" i="1"/>
</calcChain>
</file>

<file path=xl/sharedStrings.xml><?xml version="1.0" encoding="utf-8"?>
<sst xmlns="http://schemas.openxmlformats.org/spreadsheetml/2006/main" count="21" uniqueCount="21">
  <si>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</si>
  <si>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</si>
  <si>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</si>
  <si>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</si>
  <si>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</si>
  <si>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</si>
  <si>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</si>
  <si>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</si>
  <si>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</si>
  <si>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</si>
  <si>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</si>
  <si>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</si>
  <si>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</si>
  <si>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PLANET</t>
  </si>
  <si>
    <t>COSCO SHIPPING AQUARIUS</t>
  </si>
  <si>
    <t>0GT97W1MA</t>
  </si>
  <si>
    <t>CSCL MERCURY</t>
  </si>
  <si>
    <t>0GT99W1MA</t>
  </si>
  <si>
    <t>APL DUBLIN</t>
  </si>
  <si>
    <t>0MD5DW1MA</t>
  </si>
  <si>
    <t>0GT9BW1MA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</si>
</sst>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-mm\-yyyy"/>
    <numFmt numFmtId="165" formatCode="0\ &quot;DAYS&quot;"/>
  </numFmts>
  <fonts count="7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4" fillId="0" borderId="0"/>
    <xf numFmtId="0" fontId="4" fillId="4" borderId="2" applyNumberFormat="0" applyFont="0" applyAlignment="0" applyProtection="0"/>
  </cellStyleXfs>
  <cellXfs count="12">
    <xf numFmtId="0" fontId="0" fillId="0" borderId="0" xfId="0"/>
    <xf numFmtId="0" fontId="1" fillId="2" borderId="0" xfId="0" applyFont="1" applyFill="1" applyAlignment="1">
      <alignment vertical="center"/>
    </xf>
    <xf numFmtId="164" fontId="5" fillId="3" borderId="1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0" borderId="1" xfId="3" applyFont="1" applyBorder="1" applyAlignment="1">
      <alignment horizontal="center" vertical="center" readingOrder="1"/>
    </xf>
    <xf numFmtId="0" fontId="6" fillId="0" borderId="1" xfId="3" applyFont="1" applyBorder="1" applyAlignment="1">
      <alignment horizontal="center" vertical="center" wrapText="1" readingOrder="1"/>
    </xf>
    <xf numFmtId="164" fontId="0" fillId="0" borderId="1" xfId="0" applyNumberFormat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</cellXfs>
  <cellStyles count="6"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24374AE-9F00-4C20-959B-369C6ABD510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5"/>
  <sheetViews>
    <sheetView tabSelected="1" workbookViewId="0">
      <selection activeCell="I2" sqref="I2:I5"/>
    </sheetView>
  </sheetViews>
  <sheetFormatPr defaultRowHeight="15"/>
  <cols>
    <col min="1" max="1" width="17.7109375" bestFit="1" customWidth="1"/>
    <col min="2" max="2" width="20.85546875" customWidth="1"/>
    <col min="3" max="3" width="27.285156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7" t="s">
        <v>14</v>
      </c>
      <c r="D2" s="6" t="s">
        <v>15</v>
      </c>
      <c r="E2" s="2">
        <f t="shared" ref="E2:E3" si="0">F2-1</f>
        <v>44710</v>
      </c>
      <c r="F2" s="2">
        <f t="shared" ref="F2:F3" si="1">H2-3</f>
        <v>44711</v>
      </c>
      <c r="G2" s="5"/>
      <c r="H2" s="8">
        <v>44714</v>
      </c>
      <c r="I2" s="8">
        <f>H2+16</f>
        <v>44730</v>
      </c>
      <c r="J2" s="3">
        <f t="shared" ref="J2:J3" si="2">I2+3</f>
        <v>44733</v>
      </c>
      <c r="K2" s="4">
        <f t="shared" ref="K2:K3" si="3">J2-H2</f>
        <v>19</v>
      </c>
      <c r="L2" s="2">
        <f t="shared" ref="L2:L3" si="4">J2+2</f>
        <v>44735</v>
      </c>
      <c r="M2" s="4">
        <f t="shared" ref="M2:M3" si="5">L2-H2</f>
        <v>21</v>
      </c>
    </row>
    <row r="3" spans="1:13" ht="15" customHeight="1">
      <c r="C3" s="7" t="s">
        <v>16</v>
      </c>
      <c r="D3" s="6" t="s">
        <v>17</v>
      </c>
      <c r="E3" s="9">
        <f t="shared" si="0"/>
        <v>44717</v>
      </c>
      <c r="F3" s="9">
        <f t="shared" si="1"/>
        <v>44718</v>
      </c>
      <c r="G3" s="10"/>
      <c r="H3" s="8">
        <v>44721</v>
      </c>
      <c r="I3" s="8">
        <f>H3+18</f>
        <v>44739</v>
      </c>
      <c r="J3" s="3">
        <f t="shared" si="2"/>
        <v>44742</v>
      </c>
      <c r="K3" s="11">
        <f t="shared" si="3"/>
        <v>21</v>
      </c>
      <c r="L3" s="9">
        <f t="shared" si="4"/>
        <v>44744</v>
      </c>
      <c r="M3" s="11">
        <f t="shared" si="5"/>
        <v>23</v>
      </c>
    </row>
    <row r="4" spans="1:13">
      <c r="C4" s="7" t="s">
        <v>18</v>
      </c>
      <c r="D4" s="6" t="s">
        <v>19</v>
      </c>
      <c r="E4" s="9">
        <f t="shared" ref="E4:E5" si="6">F4-1</f>
        <v>44721</v>
      </c>
      <c r="F4" s="9">
        <f t="shared" ref="F4:F5" si="7">H4-3</f>
        <v>44722</v>
      </c>
      <c r="G4" s="10"/>
      <c r="H4" s="8">
        <v>44725</v>
      </c>
      <c r="I4" s="8">
        <f t="shared" ref="I4" si="8">H4+17</f>
        <v>44742</v>
      </c>
      <c r="J4" s="3">
        <f t="shared" ref="J4:J5" si="9">I4+3</f>
        <v>44745</v>
      </c>
      <c r="K4" s="11">
        <f t="shared" ref="K4:K5" si="10">J4-H4</f>
        <v>20</v>
      </c>
      <c r="L4" s="9">
        <f t="shared" ref="L4:L5" si="11">J4+2</f>
        <v>44747</v>
      </c>
      <c r="M4" s="11">
        <f t="shared" ref="M4:M5" si="12">L4-H4</f>
        <v>22</v>
      </c>
    </row>
    <row r="5" spans="1:13">
      <c r="C5" s="7" t="s">
        <v>13</v>
      </c>
      <c r="D5" s="6" t="s">
        <v>20</v>
      </c>
      <c r="E5" s="9">
        <f t="shared" si="6"/>
        <v>44727</v>
      </c>
      <c r="F5" s="9">
        <f t="shared" si="7"/>
        <v>44728</v>
      </c>
      <c r="G5" s="10"/>
      <c r="H5" s="8">
        <v>44731</v>
      </c>
      <c r="I5" s="8">
        <f>H5+18</f>
        <v>44749</v>
      </c>
      <c r="J5" s="3">
        <f t="shared" si="9"/>
        <v>44752</v>
      </c>
      <c r="K5" s="11">
        <f t="shared" si="10"/>
        <v>21</v>
      </c>
      <c r="L5" s="9">
        <f t="shared" si="11"/>
        <v>44754</v>
      </c>
      <c r="M5" s="11">
        <f t="shared" si="12"/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2022-05-27T07:38:50Z</dcterms:modified>
</cp:coreProperties>
</file>