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FFB90456-4A64-4B54-88C5-42903C43DBC4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E3" i="1" s="1"/>
  <c r="I15" i="1"/>
  <c r="J15" i="1" s="1"/>
  <c r="I16" i="1"/>
  <c r="I14" i="1"/>
  <c r="J14" i="1" s="1"/>
  <c r="J16" i="1"/>
  <c r="F16" i="1"/>
  <c r="E16" i="1" s="1"/>
  <c r="F15" i="1"/>
  <c r="E15" i="1" s="1"/>
  <c r="F14" i="1"/>
  <c r="E14" i="1" s="1"/>
  <c r="I13" i="1"/>
  <c r="J13" i="1"/>
  <c r="F13" i="1"/>
  <c r="E13" i="1"/>
  <c r="I12" i="1"/>
  <c r="J12" i="1" s="1"/>
  <c r="F12" i="1"/>
  <c r="E12" i="1" s="1"/>
  <c r="I11" i="1"/>
  <c r="J11" i="1" s="1"/>
  <c r="F11" i="1"/>
  <c r="E11" i="1" s="1"/>
  <c r="I10" i="1"/>
  <c r="J10" i="1" s="1"/>
  <c r="F10" i="1"/>
  <c r="E10" i="1" s="1"/>
  <c r="I9" i="1"/>
  <c r="J9" i="1" s="1"/>
  <c r="F9" i="1"/>
  <c r="E9" i="1" s="1"/>
  <c r="I8" i="1"/>
  <c r="J8" i="1" s="1"/>
  <c r="I7" i="1"/>
  <c r="J7" i="1" s="1"/>
  <c r="I6" i="1"/>
  <c r="I5" i="1"/>
  <c r="J5" i="1" s="1"/>
  <c r="I4" i="1"/>
  <c r="I3" i="1"/>
  <c r="I2" i="1"/>
  <c r="J2" i="1"/>
  <c r="J6" i="1"/>
  <c r="F8" i="1"/>
  <c r="E8" i="1" s="1"/>
  <c r="F7" i="1"/>
  <c r="E7" i="1"/>
  <c r="F6" i="1"/>
  <c r="E6" i="1" s="1"/>
  <c r="F5" i="1"/>
  <c r="E5" i="1" s="1"/>
  <c r="J4" i="1"/>
  <c r="F4" i="1"/>
  <c r="E4" i="1" s="1"/>
  <c r="J3" i="1"/>
  <c r="F2" i="1"/>
  <c r="E2" i="1" s="1"/>
  <c r="K14" i="1" l="1"/>
  <c r="L14" i="1"/>
  <c r="M14" i="1" s="1"/>
  <c r="K15" i="1"/>
  <c r="L15" i="1"/>
  <c r="M15" i="1" s="1"/>
  <c r="L16" i="1"/>
  <c r="M16" i="1" s="1"/>
  <c r="K16" i="1"/>
  <c r="L12" i="1"/>
  <c r="M12" i="1" s="1"/>
  <c r="K12" i="1"/>
  <c r="L13" i="1"/>
  <c r="M13" i="1" s="1"/>
  <c r="K13" i="1"/>
  <c r="L11" i="1"/>
  <c r="M11" i="1" s="1"/>
  <c r="K11" i="1"/>
  <c r="L10" i="1"/>
  <c r="M10" i="1" s="1"/>
  <c r="K10" i="1"/>
  <c r="L9" i="1"/>
  <c r="M9" i="1" s="1"/>
  <c r="K9" i="1"/>
  <c r="L5" i="1"/>
  <c r="M5" i="1" s="1"/>
  <c r="K5" i="1"/>
  <c r="L8" i="1"/>
  <c r="M8" i="1" s="1"/>
  <c r="K8" i="1"/>
  <c r="L6" i="1"/>
  <c r="M6" i="1" s="1"/>
  <c r="K6" i="1"/>
  <c r="K4" i="1"/>
  <c r="L4" i="1"/>
  <c r="M4" i="1" s="1"/>
  <c r="L7" i="1"/>
  <c r="M7" i="1" s="1"/>
  <c r="K7" i="1"/>
  <c r="L2" i="1"/>
  <c r="M2" i="1" s="1"/>
  <c r="K2" i="1"/>
  <c r="L3" i="1"/>
  <c r="M3" i="1" s="1"/>
  <c r="K3" i="1"/>
</calcChain>
</file>

<file path=xl/sharedStrings.xml><?xml version="1.0" encoding="utf-8"?>
<sst xmlns="http://schemas.openxmlformats.org/spreadsheetml/2006/main" count="43" uniqueCount="40">
  <si>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</si>
  <si>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</si>
  <si>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</si>
  <si>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</si>
  <si>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</si>
  <si>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</si>
  <si>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</si>
  <si>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</si>
  <si>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</si>
  <si>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</si>
  <si>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</si>
  <si>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</si>
  <si>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</si>
  <si>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TBN 26</t>
  </si>
  <si>
    <t>COSCO SHIPPING PLANET</t>
  </si>
  <si>
    <t>CSCL NEPTUNE</t>
  </si>
  <si>
    <t>TBN 30</t>
  </si>
  <si>
    <t>0MD37W1MA</t>
  </si>
  <si>
    <t>APL YANGSHAN</t>
  </si>
  <si>
    <t>0MD39W1MA</t>
  </si>
  <si>
    <t>TBN 23</t>
  </si>
  <si>
    <t>0GM4PW1MA</t>
  </si>
  <si>
    <t>0GT77W1MA</t>
  </si>
  <si>
    <t>COSCO ENGLAND</t>
  </si>
  <si>
    <t>0GT6XW1MA</t>
  </si>
  <si>
    <t>COSCO SHIPPING CAPRICON</t>
  </si>
  <si>
    <t>0GT73W1MA</t>
  </si>
  <si>
    <t>CSCL MERCURY</t>
  </si>
  <si>
    <t>0GT75W1MA</t>
  </si>
  <si>
    <t>EMC TBN 5</t>
  </si>
  <si>
    <t>CSCL INDIAN OCEAN</t>
  </si>
  <si>
    <t>0GT7BW1MA</t>
  </si>
  <si>
    <t>0GM4RW1MA</t>
  </si>
  <si>
    <t>COS TBN 6</t>
  </si>
  <si>
    <t>0GM4VW1MA</t>
  </si>
  <si>
    <t>0GT7DW1MA</t>
  </si>
  <si>
    <t>0GT7FW1MA</t>
  </si>
  <si>
    <t>0MD8AW1MA</t>
  </si>
  <si>
    <t>0MD8CW1MA</t>
  </si>
  <si>
    <t>0GT7JW1MA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</si>
</sst>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4" fillId="0" borderId="0"/>
    <xf numFmtId="0" fontId="5" fillId="0" borderId="0"/>
    <xf numFmtId="0" fontId="5" fillId="0" borderId="0"/>
    <xf numFmtId="0" fontId="5" fillId="4" borderId="2" applyNumberFormat="0" applyFont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3" fillId="3" borderId="1" xfId="3" quotePrefix="1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quotePrefix="1" applyFont="1" applyBorder="1" applyAlignment="1">
      <alignment horizontal="center" vertic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6"/>
  <sheetViews>
    <sheetView tabSelected="1" workbookViewId="0">
      <selection activeCell="F10" sqref="F10"/>
    </sheetView>
  </sheetViews>
  <sheetFormatPr defaultRowHeight="15"/>
  <cols>
    <col min="1" max="1" width="17.7109375" bestFit="1" customWidth="1"/>
    <col min="2" max="2" width="20.85546875" customWidth="1"/>
    <col min="3" max="3" width="27.28515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23</v>
      </c>
      <c r="D2" s="5" t="s">
        <v>24</v>
      </c>
      <c r="E2" s="3">
        <f t="shared" ref="E2:E3" si="0">F2-2</f>
        <v>44438</v>
      </c>
      <c r="F2" s="3">
        <f t="shared" ref="F2:F3" si="1">H2-2</f>
        <v>44440</v>
      </c>
      <c r="G2" s="2"/>
      <c r="H2" s="3">
        <v>44442</v>
      </c>
      <c r="I2" s="3">
        <f>H2+13</f>
        <v>44455</v>
      </c>
      <c r="J2" s="3">
        <f t="shared" ref="J2:J3" si="2">I2+3</f>
        <v>44458</v>
      </c>
      <c r="K2" s="4">
        <f t="shared" ref="K2:K3" si="3">J2-H2</f>
        <v>16</v>
      </c>
      <c r="L2" s="3">
        <f t="shared" ref="L2:L3" si="4">J2+2</f>
        <v>44460</v>
      </c>
      <c r="M2" s="4">
        <f t="shared" ref="M2:M3" si="5">L2-H2</f>
        <v>18</v>
      </c>
    </row>
    <row r="3" spans="1:13">
      <c r="C3" s="6" t="s">
        <v>25</v>
      </c>
      <c r="D3" s="5" t="s">
        <v>26</v>
      </c>
      <c r="E3" s="3">
        <f t="shared" si="0"/>
        <v>44438</v>
      </c>
      <c r="F3" s="3">
        <f>H3-5</f>
        <v>44440</v>
      </c>
      <c r="G3" s="2"/>
      <c r="H3" s="3">
        <v>44445</v>
      </c>
      <c r="I3" s="3">
        <f>H3+16</f>
        <v>44461</v>
      </c>
      <c r="J3" s="3">
        <f t="shared" si="2"/>
        <v>44464</v>
      </c>
      <c r="K3" s="4">
        <f t="shared" si="3"/>
        <v>19</v>
      </c>
      <c r="L3" s="3">
        <f t="shared" si="4"/>
        <v>44466</v>
      </c>
      <c r="M3" s="4">
        <f t="shared" si="5"/>
        <v>21</v>
      </c>
    </row>
    <row r="4" spans="1:13">
      <c r="C4" s="7" t="s">
        <v>13</v>
      </c>
      <c r="D4" s="8" t="s">
        <v>17</v>
      </c>
      <c r="E4" s="3">
        <f t="shared" ref="E4:E8" si="6">F4-2</f>
        <v>44448</v>
      </c>
      <c r="F4" s="3">
        <f t="shared" ref="F4:F8" si="7">H4-2</f>
        <v>44450</v>
      </c>
      <c r="G4" s="2"/>
      <c r="H4" s="3">
        <v>44452</v>
      </c>
      <c r="I4" s="3">
        <f>H4+16</f>
        <v>44468</v>
      </c>
      <c r="J4" s="3">
        <f t="shared" ref="J4:J8" si="8">I4+3</f>
        <v>44471</v>
      </c>
      <c r="K4" s="4">
        <f t="shared" ref="K4:K8" si="9">J4-H4</f>
        <v>19</v>
      </c>
      <c r="L4" s="3">
        <f t="shared" ref="L4:L8" si="10">J4+2</f>
        <v>44473</v>
      </c>
      <c r="M4" s="4">
        <f t="shared" ref="M4:M8" si="11">L4-H4</f>
        <v>21</v>
      </c>
    </row>
    <row r="5" spans="1:13">
      <c r="C5" s="7" t="s">
        <v>27</v>
      </c>
      <c r="D5" s="8" t="s">
        <v>28</v>
      </c>
      <c r="E5" s="3">
        <f t="shared" si="6"/>
        <v>44452</v>
      </c>
      <c r="F5" s="3">
        <f t="shared" si="7"/>
        <v>44454</v>
      </c>
      <c r="G5" s="2"/>
      <c r="H5" s="3">
        <v>44456</v>
      </c>
      <c r="I5" s="3">
        <f>H5+13</f>
        <v>44469</v>
      </c>
      <c r="J5" s="3">
        <f t="shared" si="8"/>
        <v>44472</v>
      </c>
      <c r="K5" s="4">
        <f t="shared" si="9"/>
        <v>16</v>
      </c>
      <c r="L5" s="3">
        <f t="shared" si="10"/>
        <v>44474</v>
      </c>
      <c r="M5" s="4">
        <f t="shared" si="11"/>
        <v>18</v>
      </c>
    </row>
    <row r="6" spans="1:13">
      <c r="C6" s="7" t="s">
        <v>18</v>
      </c>
      <c r="D6" s="8" t="s">
        <v>19</v>
      </c>
      <c r="E6" s="3">
        <f t="shared" si="6"/>
        <v>44455</v>
      </c>
      <c r="F6" s="3">
        <f t="shared" si="7"/>
        <v>44457</v>
      </c>
      <c r="G6" s="2"/>
      <c r="H6" s="3">
        <v>44459</v>
      </c>
      <c r="I6" s="3">
        <f>H6+16</f>
        <v>44475</v>
      </c>
      <c r="J6" s="3">
        <f t="shared" si="8"/>
        <v>44478</v>
      </c>
      <c r="K6" s="4">
        <f t="shared" si="9"/>
        <v>19</v>
      </c>
      <c r="L6" s="3">
        <f t="shared" si="10"/>
        <v>44480</v>
      </c>
      <c r="M6" s="4">
        <f t="shared" si="11"/>
        <v>21</v>
      </c>
    </row>
    <row r="7" spans="1:13">
      <c r="C7" s="7" t="s">
        <v>20</v>
      </c>
      <c r="D7" s="8" t="s">
        <v>21</v>
      </c>
      <c r="E7" s="3">
        <f t="shared" si="6"/>
        <v>44459</v>
      </c>
      <c r="F7" s="3">
        <f t="shared" si="7"/>
        <v>44461</v>
      </c>
      <c r="G7" s="2"/>
      <c r="H7" s="3">
        <v>44463</v>
      </c>
      <c r="I7" s="3">
        <f>H7+15</f>
        <v>44478</v>
      </c>
      <c r="J7" s="3">
        <f t="shared" si="8"/>
        <v>44481</v>
      </c>
      <c r="K7" s="4">
        <f t="shared" si="9"/>
        <v>18</v>
      </c>
      <c r="L7" s="3">
        <f t="shared" si="10"/>
        <v>44483</v>
      </c>
      <c r="M7" s="4">
        <f t="shared" si="11"/>
        <v>20</v>
      </c>
    </row>
    <row r="8" spans="1:13">
      <c r="C8" s="7" t="s">
        <v>14</v>
      </c>
      <c r="D8" s="8" t="s">
        <v>22</v>
      </c>
      <c r="E8" s="3">
        <f t="shared" si="6"/>
        <v>44466</v>
      </c>
      <c r="F8" s="3">
        <f t="shared" si="7"/>
        <v>44468</v>
      </c>
      <c r="G8" s="2"/>
      <c r="H8" s="3">
        <v>44470</v>
      </c>
      <c r="I8" s="3">
        <f>H8+13</f>
        <v>44483</v>
      </c>
      <c r="J8" s="3">
        <f t="shared" si="8"/>
        <v>44486</v>
      </c>
      <c r="K8" s="4">
        <f t="shared" si="9"/>
        <v>16</v>
      </c>
      <c r="L8" s="3">
        <f t="shared" si="10"/>
        <v>44488</v>
      </c>
      <c r="M8" s="4">
        <f t="shared" si="11"/>
        <v>18</v>
      </c>
    </row>
    <row r="9" spans="1:13">
      <c r="C9" s="7" t="s">
        <v>29</v>
      </c>
      <c r="D9" s="8" t="s">
        <v>32</v>
      </c>
      <c r="E9" s="3">
        <f t="shared" ref="E9:E10" si="12">F9-2</f>
        <v>44468</v>
      </c>
      <c r="F9" s="3">
        <f t="shared" ref="F9:F10" si="13">H9-2</f>
        <v>44470</v>
      </c>
      <c r="G9" s="2"/>
      <c r="H9" s="3">
        <v>44472</v>
      </c>
      <c r="I9" s="3">
        <f t="shared" ref="I9:I10" si="14">H9+13</f>
        <v>44485</v>
      </c>
      <c r="J9" s="3">
        <f t="shared" ref="J9:J10" si="15">I9+3</f>
        <v>44488</v>
      </c>
      <c r="K9" s="4">
        <f t="shared" ref="K9:K10" si="16">J9-H9</f>
        <v>16</v>
      </c>
      <c r="L9" s="3">
        <f t="shared" ref="L9:L10" si="17">J9+2</f>
        <v>44490</v>
      </c>
      <c r="M9" s="4">
        <f t="shared" ref="M9:M10" si="18">L9-H9</f>
        <v>18</v>
      </c>
    </row>
    <row r="10" spans="1:13">
      <c r="C10" s="7" t="s">
        <v>30</v>
      </c>
      <c r="D10" s="8" t="s">
        <v>31</v>
      </c>
      <c r="E10" s="3">
        <f t="shared" si="12"/>
        <v>44473</v>
      </c>
      <c r="F10" s="3">
        <f t="shared" si="13"/>
        <v>44475</v>
      </c>
      <c r="G10" s="2"/>
      <c r="H10" s="3">
        <v>44477</v>
      </c>
      <c r="I10" s="3">
        <f t="shared" si="14"/>
        <v>44490</v>
      </c>
      <c r="J10" s="3">
        <f t="shared" si="15"/>
        <v>44493</v>
      </c>
      <c r="K10" s="4">
        <f t="shared" si="16"/>
        <v>16</v>
      </c>
      <c r="L10" s="3">
        <f t="shared" si="17"/>
        <v>44495</v>
      </c>
      <c r="M10" s="4">
        <f t="shared" si="18"/>
        <v>18</v>
      </c>
    </row>
    <row r="11" spans="1:13">
      <c r="C11" s="7" t="s">
        <v>33</v>
      </c>
      <c r="D11" s="8" t="s">
        <v>34</v>
      </c>
      <c r="E11" s="3">
        <f t="shared" ref="E11" si="19">F11-2</f>
        <v>44480</v>
      </c>
      <c r="F11" s="3">
        <f t="shared" ref="F11" si="20">H11-2</f>
        <v>44482</v>
      </c>
      <c r="G11" s="2"/>
      <c r="H11" s="3">
        <v>44484</v>
      </c>
      <c r="I11" s="3">
        <f>H11+14</f>
        <v>44498</v>
      </c>
      <c r="J11" s="3">
        <f t="shared" ref="J11" si="21">I11+3</f>
        <v>44501</v>
      </c>
      <c r="K11" s="4">
        <f t="shared" ref="K11" si="22">J11-H11</f>
        <v>17</v>
      </c>
      <c r="L11" s="3">
        <f t="shared" ref="L11" si="23">J11+2</f>
        <v>44503</v>
      </c>
      <c r="M11" s="4">
        <f t="shared" ref="M11" si="24">L11-H11</f>
        <v>19</v>
      </c>
    </row>
    <row r="12" spans="1:13">
      <c r="C12" s="7" t="s">
        <v>23</v>
      </c>
      <c r="D12" s="8" t="s">
        <v>35</v>
      </c>
      <c r="E12" s="3">
        <f t="shared" ref="E12:E13" si="25">F12-2</f>
        <v>44482</v>
      </c>
      <c r="F12" s="3">
        <f t="shared" ref="F12:F13" si="26">H12-2</f>
        <v>44484</v>
      </c>
      <c r="G12" s="2"/>
      <c r="H12" s="3">
        <v>44486</v>
      </c>
      <c r="I12" s="3">
        <f t="shared" ref="I12" si="27">H12+14</f>
        <v>44500</v>
      </c>
      <c r="J12" s="3">
        <f t="shared" ref="J12:J13" si="28">I12+3</f>
        <v>44503</v>
      </c>
      <c r="K12" s="4">
        <f t="shared" ref="K12:K13" si="29">J12-H12</f>
        <v>17</v>
      </c>
      <c r="L12" s="3">
        <f t="shared" ref="L12:L13" si="30">J12+2</f>
        <v>44505</v>
      </c>
      <c r="M12" s="4">
        <f t="shared" ref="M12:M13" si="31">L12-H12</f>
        <v>19</v>
      </c>
    </row>
    <row r="13" spans="1:13">
      <c r="C13" s="7" t="s">
        <v>15</v>
      </c>
      <c r="D13" s="8" t="s">
        <v>36</v>
      </c>
      <c r="E13" s="3">
        <f t="shared" si="25"/>
        <v>44487</v>
      </c>
      <c r="F13" s="3">
        <f t="shared" si="26"/>
        <v>44489</v>
      </c>
      <c r="G13" s="2"/>
      <c r="H13" s="3">
        <v>44491</v>
      </c>
      <c r="I13" s="3">
        <f>H13+13</f>
        <v>44504</v>
      </c>
      <c r="J13" s="3">
        <f t="shared" si="28"/>
        <v>44507</v>
      </c>
      <c r="K13" s="4">
        <f t="shared" si="29"/>
        <v>16</v>
      </c>
      <c r="L13" s="3">
        <f t="shared" si="30"/>
        <v>44509</v>
      </c>
      <c r="M13" s="4">
        <f t="shared" si="31"/>
        <v>18</v>
      </c>
    </row>
    <row r="14" spans="1:13">
      <c r="C14" s="7" t="s">
        <v>16</v>
      </c>
      <c r="D14" s="8" t="s">
        <v>37</v>
      </c>
      <c r="E14" s="3">
        <f t="shared" ref="E14:E16" si="32">F14-2</f>
        <v>44489</v>
      </c>
      <c r="F14" s="3">
        <f t="shared" ref="F14:F16" si="33">H14-2</f>
        <v>44491</v>
      </c>
      <c r="G14" s="2"/>
      <c r="H14" s="3">
        <v>44493</v>
      </c>
      <c r="I14" s="3">
        <f>H14+15</f>
        <v>44508</v>
      </c>
      <c r="J14" s="3">
        <f t="shared" ref="J14:J16" si="34">I14+3</f>
        <v>44511</v>
      </c>
      <c r="K14" s="4">
        <f t="shared" ref="K14:K16" si="35">J14-H14</f>
        <v>18</v>
      </c>
      <c r="L14" s="3">
        <f t="shared" ref="L14:L16" si="36">J14+2</f>
        <v>44513</v>
      </c>
      <c r="M14" s="4">
        <f t="shared" ref="M14:M16" si="37">L14-H14</f>
        <v>20</v>
      </c>
    </row>
    <row r="15" spans="1:13">
      <c r="C15" s="7" t="s">
        <v>13</v>
      </c>
      <c r="D15" s="8" t="s">
        <v>38</v>
      </c>
      <c r="E15" s="3">
        <f t="shared" si="32"/>
        <v>44494</v>
      </c>
      <c r="F15" s="3">
        <f t="shared" si="33"/>
        <v>44496</v>
      </c>
      <c r="G15" s="2"/>
      <c r="H15" s="3">
        <v>44498</v>
      </c>
      <c r="I15" s="3">
        <f>H15+14</f>
        <v>44512</v>
      </c>
      <c r="J15" s="3">
        <f t="shared" si="34"/>
        <v>44515</v>
      </c>
      <c r="K15" s="4">
        <f t="shared" si="35"/>
        <v>17</v>
      </c>
      <c r="L15" s="3">
        <f t="shared" si="36"/>
        <v>44517</v>
      </c>
      <c r="M15" s="4">
        <f t="shared" si="37"/>
        <v>19</v>
      </c>
    </row>
    <row r="16" spans="1:13">
      <c r="C16" s="7" t="s">
        <v>25</v>
      </c>
      <c r="D16" s="8" t="s">
        <v>39</v>
      </c>
      <c r="E16" s="3">
        <f t="shared" si="32"/>
        <v>44497</v>
      </c>
      <c r="F16" s="3">
        <f t="shared" si="33"/>
        <v>44499</v>
      </c>
      <c r="G16" s="2"/>
      <c r="H16" s="3">
        <v>44501</v>
      </c>
      <c r="I16" s="3">
        <f t="shared" ref="I16" si="38">H16+15</f>
        <v>44516</v>
      </c>
      <c r="J16" s="3">
        <f t="shared" si="34"/>
        <v>44519</v>
      </c>
      <c r="K16" s="4">
        <f t="shared" si="35"/>
        <v>18</v>
      </c>
      <c r="L16" s="3">
        <f t="shared" si="36"/>
        <v>44521</v>
      </c>
      <c r="M16" s="4">
        <f t="shared" si="37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2021-09-01T10:35:33Z</dcterms:modified>
</cp:coreProperties>
</file>