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18915F8E-ED2E-4613-9F57-0FD1ACD21C99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5" i="1"/>
  <c r="E2" i="1"/>
  <c r="F6" i="1"/>
  <c r="F5" i="1"/>
  <c r="F4" i="1"/>
  <c r="E4" i="1" s="1"/>
  <c r="F3" i="1"/>
  <c r="E3" i="1" s="1"/>
  <c r="F2" i="1"/>
  <c r="J6" i="1"/>
  <c r="J5" i="1"/>
  <c r="J4" i="1"/>
  <c r="J3" i="1"/>
  <c r="J2" i="1"/>
  <c r="I6" i="1"/>
  <c r="I5" i="1"/>
  <c r="I4" i="1"/>
  <c r="I3" i="1"/>
  <c r="I2" i="1"/>
  <c r="L5" i="1" l="1"/>
  <c r="M5" i="1" s="1"/>
  <c r="K5" i="1"/>
  <c r="L6" i="1"/>
  <c r="M6" i="1" s="1"/>
  <c r="K6" i="1"/>
  <c r="K4" i="1"/>
  <c r="L4" i="1"/>
  <c r="M4" i="1" s="1"/>
  <c r="L2" i="1"/>
  <c r="M2" i="1" s="1"/>
  <c r="K2" i="1"/>
  <c r="L3" i="1"/>
  <c r="M3" i="1" s="1"/>
  <c r="K3" i="1"/>
</calcChain>
</file>

<file path=xl/sharedStrings.xml><?xml version="1.0" encoding="utf-8"?>
<sst xmlns="http://schemas.openxmlformats.org/spreadsheetml/2006/main" count="23" uniqueCount="22">
  <si>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</si>
  <si>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</si>
  <si>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</si>
  <si>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</si>
  <si>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</si>
  <si>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</si>
  <si>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</si>
  <si>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</si>
  <si>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</si>
  <si>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</si>
  <si>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</si>
  <si>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</si>
  <si>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</si>
  <si>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PLANET</t>
  </si>
  <si>
    <t>CSCL NEPTUNE</t>
  </si>
  <si>
    <t>CSCL INDIAN OCEAN</t>
  </si>
  <si>
    <t>0GT7BW1MA</t>
  </si>
  <si>
    <t>0GT7FW1MA</t>
  </si>
  <si>
    <t>0FT8PW1MA</t>
  </si>
  <si>
    <t>CMA CGM ELBE</t>
  </si>
  <si>
    <t>0MD3DW1MA</t>
  </si>
  <si>
    <t>CMA CGM JACQUES JOSEPH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</si>
</sst>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4" fillId="0" borderId="0"/>
    <xf numFmtId="0" fontId="5" fillId="0" borderId="0"/>
    <xf numFmtId="0" fontId="5" fillId="0" borderId="0"/>
    <xf numFmtId="0" fontId="5" fillId="4" borderId="2" applyNumberFormat="0" applyFont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3" borderId="1" xfId="0" applyFill="1" applyBorder="1"/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E5" sqref="E5:E6"/>
    </sheetView>
  </sheetViews>
  <sheetFormatPr defaultRowHeight="15"/>
  <cols>
    <col min="1" max="1" width="17.7109375" bestFit="1" customWidth="1"/>
    <col min="2" max="2" width="20.85546875" customWidth="1"/>
    <col min="3" max="3" width="27.28515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13</v>
      </c>
      <c r="D2" s="6" t="s">
        <v>18</v>
      </c>
      <c r="E2" s="3">
        <f>F2-1</f>
        <v>44464</v>
      </c>
      <c r="F2" s="3">
        <f>H2-5</f>
        <v>44465</v>
      </c>
      <c r="G2" s="2"/>
      <c r="H2" s="7">
        <v>44470</v>
      </c>
      <c r="I2" s="7">
        <f>H2+16</f>
        <v>44486</v>
      </c>
      <c r="J2" s="7">
        <f>I2+5</f>
        <v>44491</v>
      </c>
      <c r="K2" s="4">
        <f t="shared" ref="K2:K3" si="0">J2-H2</f>
        <v>21</v>
      </c>
      <c r="L2" s="3">
        <f t="shared" ref="L2:L3" si="1">J2+2</f>
        <v>44493</v>
      </c>
      <c r="M2" s="4">
        <f t="shared" ref="M2:M3" si="2">L2-H2</f>
        <v>23</v>
      </c>
    </row>
    <row r="3" spans="1:13">
      <c r="C3" s="6" t="s">
        <v>15</v>
      </c>
      <c r="D3" s="6" t="s">
        <v>16</v>
      </c>
      <c r="E3" s="3">
        <f t="shared" ref="E2:E3" si="3">F3-2</f>
        <v>44466</v>
      </c>
      <c r="F3" s="3">
        <f>H3-4</f>
        <v>44468</v>
      </c>
      <c r="G3" s="2"/>
      <c r="H3" s="7">
        <v>44472</v>
      </c>
      <c r="I3" s="7">
        <f>H3+18</f>
        <v>44490</v>
      </c>
      <c r="J3" s="7">
        <f>I3+4</f>
        <v>44494</v>
      </c>
      <c r="K3" s="4">
        <f t="shared" si="0"/>
        <v>22</v>
      </c>
      <c r="L3" s="3">
        <f t="shared" si="1"/>
        <v>44496</v>
      </c>
      <c r="M3" s="4">
        <f t="shared" si="2"/>
        <v>24</v>
      </c>
    </row>
    <row r="4" spans="1:13">
      <c r="C4" s="6" t="s">
        <v>19</v>
      </c>
      <c r="D4" s="6" t="s">
        <v>20</v>
      </c>
      <c r="E4" s="3">
        <f t="shared" ref="E4:E6" si="4">F4-2</f>
        <v>44472</v>
      </c>
      <c r="F4" s="3">
        <f t="shared" ref="F4" si="5">H4-4</f>
        <v>44474</v>
      </c>
      <c r="G4" s="2"/>
      <c r="H4" s="7">
        <v>44478</v>
      </c>
      <c r="I4" s="7">
        <f>H4+15</f>
        <v>44493</v>
      </c>
      <c r="J4" s="7">
        <f t="shared" ref="J4:J6" si="6">I4+3</f>
        <v>44496</v>
      </c>
      <c r="K4" s="4">
        <f t="shared" ref="K4:K6" si="7">J4-H4</f>
        <v>18</v>
      </c>
      <c r="L4" s="3">
        <f t="shared" ref="L4:L6" si="8">J4+2</f>
        <v>44498</v>
      </c>
      <c r="M4" s="4">
        <f t="shared" ref="M4:M6" si="9">L4-H4</f>
        <v>20</v>
      </c>
    </row>
    <row r="5" spans="1:13">
      <c r="C5" s="6" t="s">
        <v>21</v>
      </c>
      <c r="D5" s="6" t="s">
        <v>18</v>
      </c>
      <c r="E5" s="3">
        <f>F5-1</f>
        <v>44484</v>
      </c>
      <c r="F5" s="3">
        <f>H5-3</f>
        <v>44485</v>
      </c>
      <c r="G5" s="2"/>
      <c r="H5" s="7">
        <v>44488</v>
      </c>
      <c r="I5" s="7">
        <f>H5+17</f>
        <v>44505</v>
      </c>
      <c r="J5" s="7">
        <f t="shared" si="6"/>
        <v>44508</v>
      </c>
      <c r="K5" s="4">
        <f t="shared" si="7"/>
        <v>20</v>
      </c>
      <c r="L5" s="3">
        <f t="shared" si="8"/>
        <v>44510</v>
      </c>
      <c r="M5" s="4">
        <f t="shared" si="9"/>
        <v>22</v>
      </c>
    </row>
    <row r="6" spans="1:13">
      <c r="C6" s="6" t="s">
        <v>14</v>
      </c>
      <c r="D6" s="6" t="s">
        <v>17</v>
      </c>
      <c r="E6" s="3">
        <f t="shared" ref="E6" si="10">F6-1</f>
        <v>44487</v>
      </c>
      <c r="F6" s="3">
        <f t="shared" ref="F6" si="11">H6-3</f>
        <v>44488</v>
      </c>
      <c r="G6" s="2"/>
      <c r="H6" s="7">
        <v>44491</v>
      </c>
      <c r="I6" s="7">
        <f>H6+15</f>
        <v>44506</v>
      </c>
      <c r="J6" s="7">
        <f t="shared" si="6"/>
        <v>44509</v>
      </c>
      <c r="K6" s="4">
        <f t="shared" si="7"/>
        <v>18</v>
      </c>
      <c r="L6" s="3">
        <f t="shared" si="8"/>
        <v>44511</v>
      </c>
      <c r="M6" s="4">
        <f t="shared" si="9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2021-09-22T13:23:27Z</dcterms:modified>
</cp:coreProperties>
</file>