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<sst xmlns="http://schemas.openxmlformats.org/spreadsheetml/2006/main" count="21" uniqueCount="21">
  <si>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</si>
  <si>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</si>
  <si>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</si>
  <si>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</si>
  <si>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</si>
  <si>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</si>
  <si>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</si>
  <si>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</si>
  <si>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</si>
  <si>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</si>
  <si>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</si>
  <si>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</si>
  <si>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</si>
  <si>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MANDATE</t>
  </si>
  <si>
    <t>071W</t>
  </si>
  <si>
    <t>YM MOVEMENT</t>
  </si>
  <si>
    <t>055W</t>
  </si>
  <si>
    <t>YM MATURITY</t>
  </si>
  <si>
    <t>0075W</t>
  </si>
  <si>
    <t>YM MASCULINITY</t>
  </si>
  <si>
    <t>0073W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</si>
</sst>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dd\-mm\-yyyy"/>
    <numFmt numFmtId="179" formatCode="0\ &quot;DAYS&quot;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left"/>
    </xf>
    <xf numFmtId="0" fontId="0" fillId="0" borderId="1" xfId="0" applyBorder="1" applyAlignment="1"/>
    <xf numFmtId="179" fontId="0" fillId="0" borderId="1" xfId="0" applyNumberFormat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F8" sqref="F8"/>
    </sheetView>
  </sheetViews>
  <sheetFormatPr defaultColWidth="8.73148148148148" defaultRowHeight="14.4" outlineLevelRow="4"/>
  <cols>
    <col min="1" max="1" width="19.0648148148148" customWidth="1"/>
    <col min="2" max="2" width="14.462962962963" customWidth="1"/>
    <col min="3" max="3" width="19.0648148148148" customWidth="1"/>
    <col min="4" max="4" width="15.3333333333333" customWidth="1"/>
    <col min="5" max="5" width="20.2685185185185" customWidth="1"/>
    <col min="6" max="6" width="22.3333333333333" customWidth="1"/>
    <col min="7" max="7" width="5.7962962962963" customWidth="1"/>
    <col min="8" max="8" width="26" customWidth="1"/>
    <col min="9" max="9" width="22.3333333333333" customWidth="1"/>
    <col min="10" max="10" width="20.7314814814815" customWidth="1"/>
    <col min="11" max="11" width="16.6666666666667" customWidth="1"/>
    <col min="12" max="12" width="19.2685185185185" customWidth="1"/>
    <col min="13" max="13" width="19.7314814814815" customWidth="1"/>
  </cols>
  <sheetData>
    <row r="1" ht="35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3" t="s">
        <v>14</v>
      </c>
      <c r="E2" s="4">
        <f>F2-3</f>
        <v>44356</v>
      </c>
      <c r="F2" s="4">
        <f>H2-2</f>
        <v>44359</v>
      </c>
      <c r="G2" s="5"/>
      <c r="H2" s="4">
        <v>44361</v>
      </c>
      <c r="I2" s="4">
        <f>H2+16</f>
        <v>44377</v>
      </c>
      <c r="J2" s="4">
        <f>I2+3</f>
        <v>44380</v>
      </c>
      <c r="K2" s="6">
        <f>J2-H2</f>
        <v>19</v>
      </c>
      <c r="L2" s="4">
        <f>J2+2</f>
        <v>44382</v>
      </c>
      <c r="M2" s="6">
        <f>L2-H2</f>
        <v>21</v>
      </c>
    </row>
    <row r="3" spans="1:13">
      <c r="A3" s="2"/>
      <c r="B3" s="2"/>
      <c r="C3" s="3" t="s">
        <v>15</v>
      </c>
      <c r="D3" s="3" t="s">
        <v>16</v>
      </c>
      <c r="E3" s="4">
        <f>F3-3</f>
        <v>44370</v>
      </c>
      <c r="F3" s="4">
        <f>H3-2</f>
        <v>44373</v>
      </c>
      <c r="G3" s="5"/>
      <c r="H3" s="4">
        <v>44375</v>
      </c>
      <c r="I3" s="4">
        <f>H3+16</f>
        <v>44391</v>
      </c>
      <c r="J3" s="4">
        <f>I3+3</f>
        <v>44394</v>
      </c>
      <c r="K3" s="6">
        <f>J3-H3</f>
        <v>19</v>
      </c>
      <c r="L3" s="4">
        <f>J3+2</f>
        <v>44396</v>
      </c>
      <c r="M3" s="6">
        <f>L3-H3</f>
        <v>21</v>
      </c>
    </row>
    <row r="4" spans="1:13">
      <c r="A4" s="2"/>
      <c r="B4" s="2"/>
      <c r="C4" s="3" t="s">
        <v>17</v>
      </c>
      <c r="D4" s="3" t="s">
        <v>18</v>
      </c>
      <c r="E4" s="4">
        <f>F4-3</f>
        <v>44378</v>
      </c>
      <c r="F4" s="4">
        <f>H4-2</f>
        <v>44381</v>
      </c>
      <c r="G4" s="5"/>
      <c r="H4" s="4">
        <v>44383</v>
      </c>
      <c r="I4" s="4">
        <f>H4+15</f>
        <v>44398</v>
      </c>
      <c r="J4" s="4">
        <f>I4+3</f>
        <v>44401</v>
      </c>
      <c r="K4" s="6">
        <f>J4-H4</f>
        <v>18</v>
      </c>
      <c r="L4" s="4">
        <f>J4+2</f>
        <v>44403</v>
      </c>
      <c r="M4" s="6">
        <f>L4-H4</f>
        <v>20</v>
      </c>
    </row>
    <row r="5" spans="1:13">
      <c r="A5" s="2"/>
      <c r="B5" s="2"/>
      <c r="C5" s="3" t="s">
        <v>19</v>
      </c>
      <c r="D5" s="3" t="s">
        <v>20</v>
      </c>
      <c r="E5" s="4">
        <f>F5-3</f>
        <v>44391</v>
      </c>
      <c r="F5" s="4">
        <f>H5-2</f>
        <v>44394</v>
      </c>
      <c r="G5" s="5"/>
      <c r="H5" s="4">
        <v>44396</v>
      </c>
      <c r="I5" s="4">
        <f>H5+16</f>
        <v>44412</v>
      </c>
      <c r="J5" s="4">
        <f>I5+3</f>
        <v>44415</v>
      </c>
      <c r="K5" s="6">
        <f>J5-H5</f>
        <v>19</v>
      </c>
      <c r="L5" s="4">
        <f>J5+2</f>
        <v>44417</v>
      </c>
      <c r="M5" s="6">
        <f>L5-H5</f>
        <v>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aulhakim</cp:lastModifiedBy>
  <dcterms:created xsi:type="dcterms:W3CDTF">2019-09-24T10:40:00Z</dcterms:created>
  <dcterms:modified xsi:type="dcterms:W3CDTF">2021-06-10T13:35:11Z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