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2E241F0-520D-4E91-A5CC-144D83065DE7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J3" i="1" s="1"/>
  <c r="K3" i="1" s="1"/>
  <c r="F3" i="1"/>
  <c r="E3" i="1" s="1"/>
  <c r="I5" i="1"/>
  <c r="J5" i="1" s="1"/>
  <c r="K5" i="1" s="1"/>
  <c r="F5" i="1"/>
  <c r="E5" i="1" s="1"/>
  <c r="I4" i="1"/>
  <c r="J4" i="1" s="1"/>
  <c r="F4" i="1"/>
  <c r="E4" i="1" s="1"/>
  <c r="I2" i="1"/>
  <c r="J2" i="1" s="1"/>
  <c r="K2" i="1" s="1"/>
  <c r="F2" i="1"/>
  <c r="E2" i="1" s="1"/>
  <c r="L3" i="1" l="1"/>
  <c r="M3" i="1" s="1"/>
  <c r="L4" i="1"/>
  <c r="M4" i="1" s="1"/>
  <c r="K4" i="1"/>
  <c r="L2" i="1"/>
  <c r="M2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<sst xmlns="http://schemas.openxmlformats.org/spreadsheetml/2006/main" count="21" uniqueCount="21">
  <si>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</si>
  <si>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</si>
  <si>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</si>
  <si>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</si>
  <si>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</si>
  <si>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</si>
  <si>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</si>
  <si>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</si>
  <si>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</si>
  <si>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</si>
  <si>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</si>
  <si>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</si>
  <si>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</si>
  <si>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</si>
  <si>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</si>
  <si>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</si>
  <si>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</si>
  <si>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</si>
  <si>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</si>
  <si>
    <t>YM MANDATE</t>
  </si>
  <si>
    <t>0071W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</si>
</sst>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3" sqref="I3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20.265625" customWidth="1"/>
    <col min="6" max="6" width="22.33203125" customWidth="1"/>
    <col min="7" max="7" width="5.796875" customWidth="1"/>
    <col min="8" max="8" width="26" customWidth="1"/>
    <col min="9" max="9" width="22.33203125" customWidth="1"/>
    <col min="10" max="10" width="20.73046875" customWidth="1"/>
    <col min="11" max="11" width="16.6640625" customWidth="1"/>
    <col min="12" max="12" width="19.265625" customWidth="1"/>
    <col min="13" max="13" width="19.7304687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19</v>
      </c>
      <c r="D2" s="2" t="s">
        <v>20</v>
      </c>
      <c r="E2" s="3">
        <f>F2-3</f>
        <v>44356</v>
      </c>
      <c r="F2" s="3">
        <f>H2-2</f>
        <v>44359</v>
      </c>
      <c r="G2" s="4"/>
      <c r="H2" s="3">
        <v>44361</v>
      </c>
      <c r="I2" s="3">
        <f>H2+16</f>
        <v>44377</v>
      </c>
      <c r="J2" s="3">
        <f>I2+3</f>
        <v>44380</v>
      </c>
      <c r="K2" s="5">
        <f>J2-H2</f>
        <v>19</v>
      </c>
      <c r="L2" s="3">
        <f>J2+2</f>
        <v>44382</v>
      </c>
      <c r="M2" s="5">
        <f>L2-H2</f>
        <v>21</v>
      </c>
    </row>
    <row r="3" spans="1:13">
      <c r="A3" s="6"/>
      <c r="B3" s="6"/>
      <c r="C3" s="2" t="s">
        <v>11</v>
      </c>
      <c r="D3" s="2" t="s">
        <v>12</v>
      </c>
      <c r="E3" s="3">
        <f t="shared" ref="E3" si="0">F3-3</f>
        <v>44374</v>
      </c>
      <c r="F3" s="3">
        <f t="shared" ref="F3" si="1">H3-2</f>
        <v>44377</v>
      </c>
      <c r="G3" s="4"/>
      <c r="H3" s="3">
        <v>44379</v>
      </c>
      <c r="I3" s="3">
        <f t="shared" ref="I3" si="2">H3+16</f>
        <v>44395</v>
      </c>
      <c r="J3" s="3">
        <f t="shared" ref="J3" si="3">I3+3</f>
        <v>44398</v>
      </c>
      <c r="K3" s="5">
        <f t="shared" ref="K3" si="4">J3-H3</f>
        <v>19</v>
      </c>
      <c r="L3" s="3">
        <f t="shared" ref="L3" si="5">J3+2</f>
        <v>44400</v>
      </c>
      <c r="M3" s="5">
        <f t="shared" ref="M3" si="6">L3-H3</f>
        <v>21</v>
      </c>
    </row>
    <row r="4" spans="1:13">
      <c r="A4" s="6"/>
      <c r="B4" s="6"/>
      <c r="C4" s="2" t="s">
        <v>13</v>
      </c>
      <c r="D4" s="2" t="s">
        <v>14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15</v>
      </c>
      <c r="D5" s="2" t="s">
        <v>16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2021-06-11T12:03:06Z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