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UTA-PC\Desktop\"/>
    </mc:Choice>
  </mc:AlternateContent>
  <xr:revisionPtr revIDLastSave="0" documentId="13_ncr:1_{26DAC6FC-410B-4CCE-B1C5-0B82CD68942F}" xr6:coauthVersionLast="47" xr6:coauthVersionMax="47" xr10:uidLastSave="{00000000-0000-0000-0000-000000000000}"/>
  <bookViews>
    <workbookView xWindow="2340" yWindow="2340" windowWidth="19890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K2" i="1" s="1"/>
  <c r="F2" i="1"/>
  <c r="E2" i="1" s="1"/>
  <c r="L4" i="1" l="1"/>
  <c r="M4" i="1" s="1"/>
  <c r="K4" i="1"/>
  <c r="L2" i="1"/>
  <c r="M2" i="1" s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<sst xmlns="http://schemas.openxmlformats.org/spreadsheetml/2006/main" count="21" uniqueCount="21">
  <si>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</si>
  <si>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</si>
  <si>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</si>
  <si>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</si>
  <si>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</si>
  <si>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</si>
  <si>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</si>
  <si>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</si>
  <si>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</si>
  <si>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</si>
  <si>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</si>
  <si>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MANDATE</t>
  </si>
  <si>
    <t>YM MOVEMENT</t>
  </si>
  <si>
    <t>YM MATURITY</t>
  </si>
  <si>
    <t>YM MASCULINITY</t>
  </si>
  <si>
    <t>ETA Dubai</t>
  </si>
  <si>
    <t>ETA Europe</t>
  </si>
  <si>
    <t>071X</t>
  </si>
  <si>
    <t>055X</t>
  </si>
  <si>
    <t>0075X</t>
  </si>
  <si>
    <t>0073X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</si>
</sst>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H4" sqref="H4"/>
    </sheetView>
  </sheetViews>
  <sheetFormatPr defaultColWidth="8.7109375" defaultRowHeight="15"/>
  <cols>
    <col min="1" max="1" width="19" customWidth="1"/>
    <col min="2" max="2" width="14.42578125" customWidth="1"/>
    <col min="3" max="3" width="19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11</v>
      </c>
      <c r="D2" s="2" t="s">
        <v>17</v>
      </c>
      <c r="E2" s="3">
        <f>F2-3</f>
        <v>44357</v>
      </c>
      <c r="F2" s="3">
        <f>H2-2</f>
        <v>44360</v>
      </c>
      <c r="G2" s="4"/>
      <c r="H2" s="3">
        <v>44362</v>
      </c>
      <c r="I2" s="3">
        <f>H2+16</f>
        <v>44378</v>
      </c>
      <c r="J2" s="3">
        <f>I2+3</f>
        <v>44381</v>
      </c>
      <c r="K2" s="5">
        <f>J2-H2</f>
        <v>19</v>
      </c>
      <c r="L2" s="3">
        <f>J2+2</f>
        <v>44383</v>
      </c>
      <c r="M2" s="5">
        <f>L2-H2</f>
        <v>21</v>
      </c>
    </row>
    <row r="3" spans="1:13">
      <c r="A3" s="6"/>
      <c r="B3" s="6"/>
      <c r="C3" s="2" t="s">
        <v>12</v>
      </c>
      <c r="D3" s="2" t="s">
        <v>18</v>
      </c>
      <c r="E3" s="3">
        <f>F3-3</f>
        <v>44371</v>
      </c>
      <c r="F3" s="3">
        <f>H3-2</f>
        <v>44374</v>
      </c>
      <c r="G3" s="4"/>
      <c r="H3" s="3">
        <v>44376</v>
      </c>
      <c r="I3" s="3">
        <f>H3+16</f>
        <v>44392</v>
      </c>
      <c r="J3" s="3">
        <f>I3+3</f>
        <v>44395</v>
      </c>
      <c r="K3" s="5">
        <f>J3-H3</f>
        <v>19</v>
      </c>
      <c r="L3" s="3">
        <f>J3+2</f>
        <v>44397</v>
      </c>
      <c r="M3" s="5">
        <f>L3-H3</f>
        <v>21</v>
      </c>
    </row>
    <row r="4" spans="1:13">
      <c r="A4" s="6"/>
      <c r="B4" s="6"/>
      <c r="C4" s="2" t="s">
        <v>13</v>
      </c>
      <c r="D4" s="2" t="s">
        <v>19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14</v>
      </c>
      <c r="D5" s="2" t="s">
        <v>20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DUTA-PC</cp:lastModifiedBy>
  <dcterms:created xsi:type="dcterms:W3CDTF">2019-09-24T10:40:00Z</dcterms:created>
  <dcterms:modified xsi:type="dcterms:W3CDTF">2021-06-10T14:28:23Z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