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xampp\htdocs\SPK-Pemilihan-PMM\excel\"/>
    </mc:Choice>
  </mc:AlternateContent>
  <xr:revisionPtr revIDLastSave="0" documentId="13_ncr:1_{4E37B663-1986-4FB8-9D40-BA325F4DA136}" xr6:coauthVersionLast="47" xr6:coauthVersionMax="47" xr10:uidLastSave="{00000000-0000-0000-0000-000000000000}"/>
  <bookViews>
    <workbookView xWindow="-96" yWindow="5124" windowWidth="23232" windowHeight="7212" xr2:uid="{98BA55CF-DEFA-476D-A159-7E8B4B8CE6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5" i="1" l="1" a="1"/>
  <c r="P5" i="1" s="1"/>
  <c r="P6" i="1" a="1"/>
  <c r="P6" i="1" s="1"/>
  <c r="P7" i="1" a="1"/>
  <c r="P7" i="1" s="1"/>
  <c r="P8" i="1" a="1"/>
  <c r="P8" i="1" s="1"/>
  <c r="P9" i="1" a="1"/>
  <c r="P9" i="1" s="1"/>
  <c r="P23" i="1" a="1"/>
  <c r="P23" i="1" s="1"/>
  <c r="P24" i="1" a="1"/>
  <c r="P24" i="1" s="1"/>
  <c r="P25" i="1" a="1"/>
  <c r="P25" i="1"/>
  <c r="P26" i="1" a="1"/>
  <c r="P26" i="1" s="1"/>
  <c r="P27" i="1" a="1"/>
  <c r="P27" i="1" s="1"/>
  <c r="P28" i="1" a="1"/>
  <c r="P28" i="1" s="1"/>
  <c r="P29" i="1" a="1"/>
  <c r="P29" i="1" s="1"/>
  <c r="P30" i="1" a="1"/>
  <c r="P30" i="1" s="1"/>
  <c r="P31" i="1" a="1"/>
  <c r="P31" i="1" s="1"/>
  <c r="P32" i="1" a="1"/>
  <c r="P32" i="1" s="1"/>
  <c r="P33" i="1" a="1"/>
  <c r="P33" i="1" s="1"/>
  <c r="P34" i="1" a="1"/>
  <c r="P34" i="1" s="1"/>
  <c r="P35" i="1" a="1"/>
  <c r="P35" i="1" s="1"/>
  <c r="P36" i="1" a="1"/>
  <c r="P36" i="1" s="1"/>
  <c r="P37" i="1" a="1"/>
  <c r="P37" i="1" s="1"/>
  <c r="P38" i="1" a="1"/>
  <c r="P38" i="1" s="1"/>
  <c r="P39" i="1" a="1"/>
  <c r="P39" i="1" s="1"/>
  <c r="P40" i="1" a="1"/>
  <c r="P40" i="1" s="1"/>
  <c r="P41" i="1" a="1"/>
  <c r="P41" i="1" s="1"/>
  <c r="P42" i="1" a="1"/>
  <c r="P42" i="1" s="1"/>
  <c r="P43" i="1" a="1"/>
  <c r="P43" i="1" s="1"/>
  <c r="P44" i="1" a="1"/>
  <c r="P44" i="1" s="1"/>
  <c r="P45" i="1" a="1"/>
  <c r="P45" i="1" s="1"/>
  <c r="P46" i="1" a="1"/>
  <c r="P46" i="1" s="1"/>
  <c r="P47" i="1" a="1"/>
  <c r="P47" i="1" s="1"/>
  <c r="P48" i="1" a="1"/>
  <c r="P48" i="1" s="1"/>
  <c r="P49" i="1" a="1"/>
  <c r="P49" i="1" s="1"/>
  <c r="P50" i="1" a="1"/>
  <c r="P50" i="1" s="1"/>
  <c r="P51" i="1" a="1"/>
  <c r="P51" i="1" s="1"/>
  <c r="P52" i="1" a="1"/>
  <c r="P52" i="1" s="1"/>
  <c r="P53" i="1" a="1"/>
  <c r="P53" i="1"/>
  <c r="P54" i="1" a="1"/>
  <c r="P54" i="1" s="1"/>
  <c r="P55" i="1" a="1"/>
  <c r="P55" i="1" s="1"/>
  <c r="P56" i="1" a="1"/>
  <c r="P56" i="1" s="1"/>
  <c r="P57" i="1" a="1"/>
  <c r="P57" i="1" s="1"/>
  <c r="P58" i="1" a="1"/>
  <c r="P58" i="1" s="1"/>
  <c r="P59" i="1" a="1"/>
  <c r="P59" i="1" s="1"/>
  <c r="P60" i="1" a="1"/>
  <c r="P60" i="1" s="1"/>
  <c r="P61" i="1" a="1"/>
  <c r="P61" i="1" s="1"/>
  <c r="P62" i="1" a="1"/>
  <c r="P62" i="1" s="1"/>
  <c r="P63" i="1" a="1"/>
  <c r="P63" i="1" s="1"/>
  <c r="P64" i="1" a="1"/>
  <c r="P64" i="1" s="1"/>
  <c r="P65" i="1" a="1"/>
  <c r="P65" i="1" s="1"/>
  <c r="P66" i="1" a="1"/>
  <c r="P66" i="1" s="1"/>
  <c r="P67" i="1" a="1"/>
  <c r="P67" i="1" s="1"/>
  <c r="P68" i="1" a="1"/>
  <c r="P68" i="1" s="1"/>
  <c r="P69" i="1" a="1"/>
  <c r="P69" i="1" s="1"/>
  <c r="P70" i="1" a="1"/>
  <c r="P70" i="1" s="1"/>
  <c r="P71" i="1" a="1"/>
  <c r="P71" i="1" s="1"/>
  <c r="P72" i="1" a="1"/>
  <c r="P72" i="1" s="1"/>
  <c r="P73" i="1" a="1"/>
  <c r="P73" i="1" s="1"/>
  <c r="P74" i="1" a="1"/>
  <c r="P74" i="1" s="1"/>
  <c r="P75" i="1" a="1"/>
  <c r="P75" i="1" s="1"/>
  <c r="P76" i="1" a="1"/>
  <c r="P76" i="1" s="1"/>
  <c r="P77" i="1" a="1"/>
  <c r="P77" i="1"/>
  <c r="P78" i="1" a="1"/>
  <c r="P78" i="1" s="1"/>
  <c r="P79" i="1" a="1"/>
  <c r="P79" i="1" s="1"/>
  <c r="P80" i="1" a="1"/>
  <c r="P80" i="1" s="1"/>
  <c r="P81" i="1" a="1"/>
  <c r="P81" i="1" s="1"/>
  <c r="P82" i="1" a="1"/>
  <c r="P82" i="1" s="1"/>
  <c r="P83" i="1" a="1"/>
  <c r="P83" i="1" s="1"/>
  <c r="P84" i="1" a="1"/>
  <c r="P84" i="1" s="1"/>
  <c r="P85" i="1" a="1"/>
  <c r="P85" i="1"/>
  <c r="P86" i="1" a="1"/>
  <c r="P86" i="1" s="1"/>
  <c r="P87" i="1" a="1"/>
  <c r="P87" i="1" s="1"/>
  <c r="P88" i="1" a="1"/>
  <c r="P88" i="1" s="1"/>
  <c r="P89" i="1" a="1"/>
  <c r="P89" i="1"/>
  <c r="P90" i="1" a="1"/>
  <c r="P90" i="1" s="1"/>
  <c r="P91" i="1" a="1"/>
  <c r="P91" i="1" s="1"/>
  <c r="P92" i="1" a="1"/>
  <c r="P92" i="1" s="1"/>
  <c r="P93" i="1" a="1"/>
  <c r="P93" i="1" s="1"/>
  <c r="P94" i="1" a="1"/>
  <c r="P94" i="1" s="1"/>
  <c r="P95" i="1" a="1"/>
  <c r="P95" i="1" s="1"/>
  <c r="P96" i="1" a="1"/>
  <c r="P96" i="1" s="1"/>
  <c r="P97" i="1" a="1"/>
  <c r="P97" i="1" s="1"/>
  <c r="P98" i="1" a="1"/>
  <c r="P98" i="1" s="1"/>
  <c r="P99" i="1" a="1"/>
  <c r="P99" i="1" s="1"/>
  <c r="P100" i="1" a="1"/>
  <c r="P100" i="1" s="1"/>
  <c r="P101" i="1" a="1"/>
  <c r="P101" i="1" s="1"/>
  <c r="P102" i="1" a="1"/>
  <c r="P102" i="1" s="1"/>
  <c r="P103" i="1" a="1"/>
  <c r="P103" i="1" s="1"/>
  <c r="P104" i="1" a="1"/>
  <c r="P104" i="1" s="1"/>
  <c r="P105" i="1" a="1"/>
  <c r="P105" i="1" s="1"/>
  <c r="P106" i="1" a="1"/>
  <c r="P106" i="1" s="1"/>
  <c r="P107" i="1" a="1"/>
  <c r="P107" i="1" s="1"/>
  <c r="P108" i="1" a="1"/>
  <c r="P108" i="1" s="1"/>
  <c r="P109" i="1" a="1"/>
  <c r="P109" i="1" s="1"/>
  <c r="P110" i="1" a="1"/>
  <c r="P110" i="1" s="1"/>
  <c r="P111" i="1" a="1"/>
  <c r="P111" i="1" s="1"/>
  <c r="P112" i="1" a="1"/>
  <c r="P112" i="1" s="1"/>
  <c r="P113" i="1" a="1"/>
  <c r="P113" i="1" s="1"/>
  <c r="P114" i="1" a="1"/>
  <c r="P114" i="1" s="1"/>
  <c r="P115" i="1" a="1"/>
  <c r="P115" i="1" s="1"/>
  <c r="P116" i="1" a="1"/>
  <c r="P116" i="1" s="1"/>
  <c r="P117" i="1" a="1"/>
  <c r="P117" i="1"/>
  <c r="P118" i="1" a="1"/>
  <c r="P118" i="1" s="1"/>
  <c r="P119" i="1" a="1"/>
  <c r="P119" i="1" s="1"/>
  <c r="P120" i="1" a="1"/>
  <c r="P120" i="1" s="1"/>
  <c r="P121" i="1" a="1"/>
  <c r="P121" i="1"/>
  <c r="P122" i="1" a="1"/>
  <c r="P122" i="1" s="1"/>
  <c r="P123" i="1" a="1"/>
  <c r="P123" i="1" s="1"/>
  <c r="P124" i="1" a="1"/>
  <c r="P124" i="1" s="1"/>
  <c r="P125" i="1" a="1"/>
  <c r="P125" i="1" s="1"/>
  <c r="P126" i="1" a="1"/>
  <c r="P126" i="1" s="1"/>
  <c r="P127" i="1" a="1"/>
  <c r="P127" i="1" s="1"/>
  <c r="P128" i="1" a="1"/>
  <c r="P128" i="1" s="1"/>
  <c r="P129" i="1" a="1"/>
  <c r="P129" i="1" s="1"/>
  <c r="P130" i="1" a="1"/>
  <c r="P130" i="1" s="1"/>
  <c r="P131" i="1" a="1"/>
  <c r="P131" i="1" s="1"/>
  <c r="P132" i="1" a="1"/>
  <c r="P132" i="1" s="1"/>
  <c r="P133" i="1" a="1"/>
  <c r="P133" i="1" s="1"/>
  <c r="P134" i="1" a="1"/>
  <c r="P134" i="1" s="1"/>
  <c r="P135" i="1" a="1"/>
  <c r="P135" i="1" s="1"/>
  <c r="P136" i="1" a="1"/>
  <c r="P136" i="1" s="1"/>
  <c r="P137" i="1" a="1"/>
  <c r="P137" i="1" s="1"/>
  <c r="P138" i="1" a="1"/>
  <c r="P138" i="1" s="1"/>
  <c r="P139" i="1" a="1"/>
  <c r="P139" i="1" s="1"/>
  <c r="P140" i="1" a="1"/>
  <c r="P140" i="1" s="1"/>
  <c r="P141" i="1" a="1"/>
  <c r="P141" i="1"/>
  <c r="P142" i="1" a="1"/>
  <c r="P142" i="1" s="1"/>
  <c r="P143" i="1" a="1"/>
  <c r="P143" i="1" s="1"/>
  <c r="P144" i="1" a="1"/>
  <c r="P144" i="1" s="1"/>
  <c r="P145" i="1" a="1"/>
  <c r="P145" i="1" s="1"/>
  <c r="P146" i="1" a="1"/>
  <c r="P146" i="1" s="1"/>
  <c r="P147" i="1" a="1"/>
  <c r="P147" i="1" s="1"/>
  <c r="P148" i="1" a="1"/>
  <c r="P148" i="1" s="1"/>
  <c r="P149" i="1" a="1"/>
  <c r="P149" i="1" s="1"/>
  <c r="P150" i="1" a="1"/>
  <c r="P150" i="1" s="1"/>
  <c r="P151" i="1" a="1"/>
  <c r="P151" i="1" s="1"/>
  <c r="P152" i="1" a="1"/>
  <c r="P152" i="1" s="1"/>
  <c r="P153" i="1" a="1"/>
  <c r="P153" i="1" s="1"/>
  <c r="P154" i="1" a="1"/>
  <c r="P154" i="1" s="1"/>
  <c r="P155" i="1" a="1"/>
  <c r="P155" i="1" s="1"/>
  <c r="P156" i="1" a="1"/>
  <c r="P156" i="1" s="1"/>
  <c r="P157" i="1" a="1"/>
  <c r="P157" i="1" s="1"/>
  <c r="P158" i="1" a="1"/>
  <c r="P158" i="1" s="1"/>
  <c r="P159" i="1" a="1"/>
  <c r="P159" i="1" s="1"/>
  <c r="P160" i="1" a="1"/>
  <c r="P160" i="1" s="1"/>
  <c r="P161" i="1" a="1"/>
  <c r="P161" i="1" s="1"/>
  <c r="P162" i="1" a="1"/>
  <c r="P162" i="1" s="1"/>
  <c r="P163" i="1" a="1"/>
  <c r="P163" i="1" s="1"/>
  <c r="P164" i="1" a="1"/>
  <c r="P164" i="1" s="1"/>
  <c r="P165" i="1" a="1"/>
  <c r="P165" i="1" s="1"/>
  <c r="P166" i="1" a="1"/>
  <c r="P166" i="1" s="1"/>
  <c r="P167" i="1" a="1"/>
  <c r="P167" i="1" s="1"/>
  <c r="P168" i="1" a="1"/>
  <c r="P168" i="1" s="1"/>
  <c r="P169" i="1" a="1"/>
  <c r="P169" i="1" s="1"/>
  <c r="P170" i="1" a="1"/>
  <c r="P170" i="1" s="1"/>
  <c r="P171" i="1" a="1"/>
  <c r="P171" i="1" s="1"/>
  <c r="P172" i="1" a="1"/>
  <c r="P172" i="1" s="1"/>
  <c r="P173" i="1" a="1"/>
  <c r="P173" i="1"/>
  <c r="P174" i="1" a="1"/>
  <c r="P174" i="1" s="1"/>
  <c r="P175" i="1" a="1"/>
  <c r="P175" i="1" s="1"/>
  <c r="P176" i="1" a="1"/>
  <c r="P176" i="1" s="1"/>
  <c r="P177" i="1" a="1"/>
  <c r="P177" i="1" s="1"/>
  <c r="P178" i="1" a="1"/>
  <c r="P178" i="1" s="1"/>
  <c r="P179" i="1" a="1"/>
  <c r="P179" i="1" s="1"/>
  <c r="P180" i="1" a="1"/>
  <c r="P180" i="1" s="1"/>
  <c r="P181" i="1" a="1"/>
  <c r="P181" i="1" s="1"/>
  <c r="P182" i="1" a="1"/>
  <c r="P182" i="1" s="1"/>
  <c r="P183" i="1" a="1"/>
  <c r="P183" i="1" s="1"/>
  <c r="P184" i="1" a="1"/>
  <c r="P184" i="1" s="1"/>
  <c r="P185" i="1" a="1"/>
  <c r="P185" i="1" s="1"/>
  <c r="P186" i="1" a="1"/>
  <c r="P186" i="1" s="1"/>
  <c r="P187" i="1" a="1"/>
  <c r="P187" i="1" s="1"/>
  <c r="P188" i="1" a="1"/>
  <c r="P188" i="1" s="1"/>
  <c r="P189" i="1" a="1"/>
  <c r="P189" i="1" s="1"/>
  <c r="P190" i="1" a="1"/>
  <c r="P190" i="1" s="1"/>
  <c r="P191" i="1" a="1"/>
  <c r="P191" i="1" s="1"/>
  <c r="P192" i="1" a="1"/>
  <c r="P192" i="1" s="1"/>
  <c r="P193" i="1" a="1"/>
  <c r="P193" i="1" s="1"/>
  <c r="P194" i="1" a="1"/>
  <c r="P194" i="1" s="1"/>
  <c r="P195" i="1" a="1"/>
  <c r="P195" i="1" s="1"/>
  <c r="P196" i="1" a="1"/>
  <c r="P196" i="1" s="1"/>
  <c r="P197" i="1" a="1"/>
  <c r="P197" i="1" s="1"/>
  <c r="P198" i="1" a="1"/>
  <c r="P198" i="1" s="1"/>
  <c r="P199" i="1" a="1"/>
  <c r="P199" i="1" s="1"/>
  <c r="P200" i="1" a="1"/>
  <c r="P200" i="1" s="1"/>
  <c r="P201" i="1" a="1"/>
  <c r="P201" i="1" s="1"/>
  <c r="P202" i="1" a="1"/>
  <c r="P202" i="1" s="1"/>
  <c r="P203" i="1" a="1"/>
  <c r="P203" i="1" s="1"/>
  <c r="P22" i="1" a="1"/>
  <c r="P22" i="1" s="1"/>
  <c r="P13" i="1" a="1"/>
  <c r="P13" i="1" s="1"/>
  <c r="P14" i="1" a="1"/>
  <c r="P14" i="1" s="1"/>
  <c r="P15" i="1" a="1"/>
  <c r="P15" i="1"/>
  <c r="P16" i="1" a="1"/>
  <c r="P16" i="1" s="1"/>
  <c r="P17" i="1" a="1"/>
  <c r="P17" i="1" s="1"/>
  <c r="P18" i="1" a="1"/>
  <c r="P18" i="1" s="1"/>
  <c r="P19" i="1" a="1"/>
  <c r="P19" i="1" s="1"/>
  <c r="P20" i="1" a="1"/>
  <c r="P20" i="1" s="1"/>
  <c r="P21" i="1" a="1"/>
  <c r="P21" i="1" s="1"/>
  <c r="P10" i="1" a="1"/>
  <c r="P10" i="1" s="1"/>
  <c r="P11" i="1" a="1"/>
  <c r="P11" i="1" s="1"/>
  <c r="P12" i="1" a="1"/>
  <c r="P12" i="1" s="1"/>
  <c r="P4" i="1" a="1"/>
  <c r="P4" i="1" s="1"/>
  <c r="O5" i="1" a="1"/>
  <c r="O5" i="1" s="1"/>
  <c r="O6" i="1" a="1"/>
  <c r="O6" i="1" s="1"/>
  <c r="O7" i="1" a="1"/>
  <c r="O7" i="1" s="1"/>
  <c r="O8" i="1" a="1"/>
  <c r="O8" i="1" s="1"/>
  <c r="O9" i="1" a="1"/>
  <c r="O9" i="1" s="1"/>
  <c r="O10" i="1" a="1"/>
  <c r="O10" i="1" s="1"/>
  <c r="O11" i="1" a="1"/>
  <c r="O11" i="1" s="1"/>
  <c r="O12" i="1" a="1"/>
  <c r="O12" i="1" s="1"/>
  <c r="O13" i="1" a="1"/>
  <c r="O13" i="1" s="1"/>
  <c r="O14" i="1" a="1"/>
  <c r="O14" i="1" s="1"/>
  <c r="O15" i="1" a="1"/>
  <c r="O15" i="1" s="1"/>
  <c r="O16" i="1" a="1"/>
  <c r="O16" i="1" s="1"/>
  <c r="O17" i="1" a="1"/>
  <c r="O17" i="1" s="1"/>
  <c r="O18" i="1" a="1"/>
  <c r="O18" i="1" s="1"/>
  <c r="O19" i="1" a="1"/>
  <c r="O19" i="1" s="1"/>
  <c r="O20" i="1" a="1"/>
  <c r="O20" i="1" s="1"/>
  <c r="O21" i="1" a="1"/>
  <c r="O21" i="1" s="1"/>
  <c r="O22" i="1" a="1"/>
  <c r="O22" i="1" s="1"/>
  <c r="O23" i="1" a="1"/>
  <c r="O23" i="1" s="1"/>
  <c r="O24" i="1" a="1"/>
  <c r="O24" i="1"/>
  <c r="O25" i="1" a="1"/>
  <c r="O25" i="1" s="1"/>
  <c r="O26" i="1" a="1"/>
  <c r="O26" i="1" s="1"/>
  <c r="O27" i="1" a="1"/>
  <c r="O27" i="1" s="1"/>
  <c r="O28" i="1" a="1"/>
  <c r="O28" i="1" s="1"/>
  <c r="O29" i="1" a="1"/>
  <c r="O29" i="1" s="1"/>
  <c r="O30" i="1" a="1"/>
  <c r="O30" i="1" s="1"/>
  <c r="O31" i="1" a="1"/>
  <c r="O31" i="1" s="1"/>
  <c r="O32" i="1" a="1"/>
  <c r="O32" i="1"/>
  <c r="O33" i="1" a="1"/>
  <c r="O33" i="1" s="1"/>
  <c r="O34" i="1" a="1"/>
  <c r="O34" i="1" s="1"/>
  <c r="O35" i="1" a="1"/>
  <c r="O35" i="1" s="1"/>
  <c r="O36" i="1" a="1"/>
  <c r="O36" i="1" s="1"/>
  <c r="O37" i="1" a="1"/>
  <c r="O37" i="1" s="1"/>
  <c r="O38" i="1" a="1"/>
  <c r="O38" i="1" s="1"/>
  <c r="O39" i="1" a="1"/>
  <c r="O39" i="1" s="1"/>
  <c r="O40" i="1" a="1"/>
  <c r="O40" i="1" s="1"/>
  <c r="O41" i="1" a="1"/>
  <c r="O41" i="1" s="1"/>
  <c r="O42" i="1" a="1"/>
  <c r="O42" i="1" s="1"/>
  <c r="O43" i="1" a="1"/>
  <c r="O43" i="1" s="1"/>
  <c r="O44" i="1" a="1"/>
  <c r="O44" i="1" s="1"/>
  <c r="O45" i="1" a="1"/>
  <c r="O45" i="1" s="1"/>
  <c r="O46" i="1" a="1"/>
  <c r="O46" i="1" s="1"/>
  <c r="O47" i="1" a="1"/>
  <c r="O47" i="1" s="1"/>
  <c r="O48" i="1" a="1"/>
  <c r="O48" i="1" s="1"/>
  <c r="O49" i="1" a="1"/>
  <c r="O49" i="1" s="1"/>
  <c r="O50" i="1" a="1"/>
  <c r="O50" i="1" s="1"/>
  <c r="O51" i="1" a="1"/>
  <c r="O51" i="1" s="1"/>
  <c r="O52" i="1" a="1"/>
  <c r="O52" i="1" s="1"/>
  <c r="O53" i="1" a="1"/>
  <c r="O53" i="1" s="1"/>
  <c r="O54" i="1" a="1"/>
  <c r="O54" i="1" s="1"/>
  <c r="O55" i="1" a="1"/>
  <c r="O55" i="1" s="1"/>
  <c r="O56" i="1" a="1"/>
  <c r="O56" i="1" s="1"/>
  <c r="O57" i="1" a="1"/>
  <c r="O57" i="1" s="1"/>
  <c r="O58" i="1" a="1"/>
  <c r="O58" i="1" s="1"/>
  <c r="O59" i="1" a="1"/>
  <c r="O59" i="1" s="1"/>
  <c r="O60" i="1" a="1"/>
  <c r="O60" i="1" s="1"/>
  <c r="O61" i="1" a="1"/>
  <c r="O61" i="1" s="1"/>
  <c r="O62" i="1" a="1"/>
  <c r="O62" i="1" s="1"/>
  <c r="O63" i="1" a="1"/>
  <c r="O63" i="1" s="1"/>
  <c r="O64" i="1" a="1"/>
  <c r="O64" i="1" s="1"/>
  <c r="O65" i="1" a="1"/>
  <c r="O65" i="1" s="1"/>
  <c r="O66" i="1" a="1"/>
  <c r="O66" i="1" s="1"/>
  <c r="O67" i="1" a="1"/>
  <c r="O67" i="1" s="1"/>
  <c r="O68" i="1" a="1"/>
  <c r="O68" i="1" s="1"/>
  <c r="O69" i="1" a="1"/>
  <c r="O69" i="1" s="1"/>
  <c r="O70" i="1" a="1"/>
  <c r="O70" i="1" s="1"/>
  <c r="O71" i="1" a="1"/>
  <c r="O71" i="1" s="1"/>
  <c r="O72" i="1" a="1"/>
  <c r="O72" i="1" s="1"/>
  <c r="O73" i="1" a="1"/>
  <c r="O73" i="1" s="1"/>
  <c r="O74" i="1" a="1"/>
  <c r="O74" i="1" s="1"/>
  <c r="O75" i="1" a="1"/>
  <c r="O75" i="1" s="1"/>
  <c r="O76" i="1" a="1"/>
  <c r="O76" i="1" s="1"/>
  <c r="O77" i="1" a="1"/>
  <c r="O77" i="1" s="1"/>
  <c r="O78" i="1" a="1"/>
  <c r="O78" i="1" s="1"/>
  <c r="O79" i="1" a="1"/>
  <c r="O79" i="1" s="1"/>
  <c r="O80" i="1" a="1"/>
  <c r="O80" i="1" s="1"/>
  <c r="O81" i="1" a="1"/>
  <c r="O81" i="1" s="1"/>
  <c r="O82" i="1" a="1"/>
  <c r="O82" i="1" s="1"/>
  <c r="O83" i="1" a="1"/>
  <c r="O83" i="1" s="1"/>
  <c r="O84" i="1" a="1"/>
  <c r="O84" i="1" s="1"/>
  <c r="O85" i="1" a="1"/>
  <c r="O85" i="1" s="1"/>
  <c r="O86" i="1" a="1"/>
  <c r="O86" i="1" s="1"/>
  <c r="O87" i="1" a="1"/>
  <c r="O87" i="1" s="1"/>
  <c r="O88" i="1" a="1"/>
  <c r="O88" i="1"/>
  <c r="O89" i="1" a="1"/>
  <c r="O89" i="1" s="1"/>
  <c r="O90" i="1" a="1"/>
  <c r="O90" i="1" s="1"/>
  <c r="O91" i="1" a="1"/>
  <c r="O91" i="1" s="1"/>
  <c r="O92" i="1" a="1"/>
  <c r="O92" i="1" s="1"/>
  <c r="O93" i="1" a="1"/>
  <c r="O93" i="1" s="1"/>
  <c r="O94" i="1" a="1"/>
  <c r="O94" i="1" s="1"/>
  <c r="O95" i="1" a="1"/>
  <c r="O95" i="1" s="1"/>
  <c r="O96" i="1" a="1"/>
  <c r="O96" i="1" s="1"/>
  <c r="O97" i="1" a="1"/>
  <c r="O97" i="1" s="1"/>
  <c r="O98" i="1" a="1"/>
  <c r="O98" i="1" s="1"/>
  <c r="O99" i="1" a="1"/>
  <c r="O99" i="1" s="1"/>
  <c r="O100" i="1" a="1"/>
  <c r="O100" i="1" s="1"/>
  <c r="O101" i="1" a="1"/>
  <c r="O101" i="1" s="1"/>
  <c r="O102" i="1" a="1"/>
  <c r="O102" i="1" s="1"/>
  <c r="O103" i="1" a="1"/>
  <c r="O103" i="1" s="1"/>
  <c r="O104" i="1" a="1"/>
  <c r="O104" i="1" s="1"/>
  <c r="O105" i="1" a="1"/>
  <c r="O105" i="1" s="1"/>
  <c r="O106" i="1" a="1"/>
  <c r="O106" i="1" s="1"/>
  <c r="O107" i="1" a="1"/>
  <c r="O107" i="1" s="1"/>
  <c r="O108" i="1" a="1"/>
  <c r="O108" i="1" s="1"/>
  <c r="O109" i="1" a="1"/>
  <c r="O109" i="1" s="1"/>
  <c r="O110" i="1" a="1"/>
  <c r="O110" i="1" s="1"/>
  <c r="O111" i="1" a="1"/>
  <c r="O111" i="1" s="1"/>
  <c r="O112" i="1" a="1"/>
  <c r="O112" i="1" s="1"/>
  <c r="O113" i="1" a="1"/>
  <c r="O113" i="1" s="1"/>
  <c r="O114" i="1" a="1"/>
  <c r="O114" i="1" s="1"/>
  <c r="O115" i="1" a="1"/>
  <c r="O115" i="1" s="1"/>
  <c r="O116" i="1" a="1"/>
  <c r="O116" i="1" s="1"/>
  <c r="O117" i="1" a="1"/>
  <c r="O117" i="1" s="1"/>
  <c r="O118" i="1" a="1"/>
  <c r="O118" i="1" s="1"/>
  <c r="O119" i="1" a="1"/>
  <c r="O119" i="1" s="1"/>
  <c r="O120" i="1" a="1"/>
  <c r="O120" i="1"/>
  <c r="O121" i="1" a="1"/>
  <c r="O121" i="1" s="1"/>
  <c r="O122" i="1" a="1"/>
  <c r="O122" i="1" s="1"/>
  <c r="O123" i="1" a="1"/>
  <c r="O123" i="1" s="1"/>
  <c r="O124" i="1" a="1"/>
  <c r="O124" i="1" s="1"/>
  <c r="O125" i="1" a="1"/>
  <c r="O125" i="1" s="1"/>
  <c r="O126" i="1" a="1"/>
  <c r="O126" i="1" s="1"/>
  <c r="O127" i="1" a="1"/>
  <c r="O127" i="1" s="1"/>
  <c r="O128" i="1" a="1"/>
  <c r="O128" i="1" s="1"/>
  <c r="O129" i="1" a="1"/>
  <c r="O129" i="1" s="1"/>
  <c r="O130" i="1" a="1"/>
  <c r="O130" i="1" s="1"/>
  <c r="O131" i="1" a="1"/>
  <c r="O131" i="1" s="1"/>
  <c r="O132" i="1" a="1"/>
  <c r="O132" i="1" s="1"/>
  <c r="O133" i="1" a="1"/>
  <c r="O133" i="1" s="1"/>
  <c r="O134" i="1" a="1"/>
  <c r="O134" i="1" s="1"/>
  <c r="O135" i="1" a="1"/>
  <c r="O135" i="1" s="1"/>
  <c r="O136" i="1" a="1"/>
  <c r="O136" i="1" s="1"/>
  <c r="O137" i="1" a="1"/>
  <c r="O137" i="1" s="1"/>
  <c r="O138" i="1" a="1"/>
  <c r="O138" i="1" s="1"/>
  <c r="O139" i="1" a="1"/>
  <c r="O139" i="1" s="1"/>
  <c r="O140" i="1" a="1"/>
  <c r="O140" i="1" s="1"/>
  <c r="O141" i="1" a="1"/>
  <c r="O141" i="1" s="1"/>
  <c r="O142" i="1" a="1"/>
  <c r="O142" i="1" s="1"/>
  <c r="O143" i="1" a="1"/>
  <c r="O143" i="1" s="1"/>
  <c r="O144" i="1" a="1"/>
  <c r="O144" i="1" s="1"/>
  <c r="O145" i="1" a="1"/>
  <c r="O145" i="1" s="1"/>
  <c r="O146" i="1" a="1"/>
  <c r="O146" i="1" s="1"/>
  <c r="O147" i="1" a="1"/>
  <c r="O147" i="1" s="1"/>
  <c r="O148" i="1" a="1"/>
  <c r="O148" i="1" s="1"/>
  <c r="O149" i="1" a="1"/>
  <c r="O149" i="1" s="1"/>
  <c r="O150" i="1" a="1"/>
  <c r="O150" i="1" s="1"/>
  <c r="O151" i="1" a="1"/>
  <c r="O151" i="1" s="1"/>
  <c r="O152" i="1" a="1"/>
  <c r="O152" i="1"/>
  <c r="O153" i="1" a="1"/>
  <c r="O153" i="1" s="1"/>
  <c r="O154" i="1" a="1"/>
  <c r="O154" i="1" s="1"/>
  <c r="O155" i="1" a="1"/>
  <c r="O155" i="1" s="1"/>
  <c r="O156" i="1" a="1"/>
  <c r="O156" i="1" s="1"/>
  <c r="O157" i="1" a="1"/>
  <c r="O157" i="1" s="1"/>
  <c r="O158" i="1" a="1"/>
  <c r="O158" i="1" s="1"/>
  <c r="O159" i="1" a="1"/>
  <c r="O159" i="1" s="1"/>
  <c r="O160" i="1" a="1"/>
  <c r="O160" i="1" s="1"/>
  <c r="O161" i="1" a="1"/>
  <c r="O161" i="1" s="1"/>
  <c r="O162" i="1" a="1"/>
  <c r="O162" i="1" s="1"/>
  <c r="O163" i="1" a="1"/>
  <c r="O163" i="1" s="1"/>
  <c r="O164" i="1" a="1"/>
  <c r="O164" i="1" s="1"/>
  <c r="O165" i="1" a="1"/>
  <c r="O165" i="1" s="1"/>
  <c r="O166" i="1" a="1"/>
  <c r="O166" i="1" s="1"/>
  <c r="O167" i="1" a="1"/>
  <c r="O167" i="1" s="1"/>
  <c r="O168" i="1" a="1"/>
  <c r="O168" i="1" s="1"/>
  <c r="O169" i="1" a="1"/>
  <c r="O169" i="1" s="1"/>
  <c r="O170" i="1" a="1"/>
  <c r="O170" i="1" s="1"/>
  <c r="O171" i="1" a="1"/>
  <c r="O171" i="1" s="1"/>
  <c r="O172" i="1" a="1"/>
  <c r="O172" i="1" s="1"/>
  <c r="O173" i="1" a="1"/>
  <c r="O173" i="1" s="1"/>
  <c r="O174" i="1" a="1"/>
  <c r="O174" i="1" s="1"/>
  <c r="O175" i="1" a="1"/>
  <c r="O175" i="1" s="1"/>
  <c r="O176" i="1" a="1"/>
  <c r="O176" i="1" s="1"/>
  <c r="O177" i="1" a="1"/>
  <c r="O177" i="1" s="1"/>
  <c r="O178" i="1" a="1"/>
  <c r="O178" i="1" s="1"/>
  <c r="O179" i="1" a="1"/>
  <c r="O179" i="1" s="1"/>
  <c r="O180" i="1" a="1"/>
  <c r="O180" i="1" s="1"/>
  <c r="O181" i="1" a="1"/>
  <c r="O181" i="1" s="1"/>
  <c r="O182" i="1" a="1"/>
  <c r="O182" i="1" s="1"/>
  <c r="O183" i="1" a="1"/>
  <c r="O183" i="1" s="1"/>
  <c r="O184" i="1" a="1"/>
  <c r="O184" i="1" s="1"/>
  <c r="O185" i="1" a="1"/>
  <c r="O185" i="1" s="1"/>
  <c r="O186" i="1" a="1"/>
  <c r="O186" i="1" s="1"/>
  <c r="O187" i="1" a="1"/>
  <c r="O187" i="1" s="1"/>
  <c r="O188" i="1" a="1"/>
  <c r="O188" i="1" s="1"/>
  <c r="O189" i="1" a="1"/>
  <c r="O189" i="1" s="1"/>
  <c r="O190" i="1" a="1"/>
  <c r="O190" i="1" s="1"/>
  <c r="O191" i="1" a="1"/>
  <c r="O191" i="1" s="1"/>
  <c r="O192" i="1" a="1"/>
  <c r="O192" i="1" s="1"/>
  <c r="O193" i="1" a="1"/>
  <c r="O193" i="1" s="1"/>
  <c r="O194" i="1" a="1"/>
  <c r="O194" i="1" s="1"/>
  <c r="O195" i="1" a="1"/>
  <c r="O195" i="1" s="1"/>
  <c r="O196" i="1" a="1"/>
  <c r="O196" i="1" s="1"/>
  <c r="O197" i="1" a="1"/>
  <c r="O197" i="1" s="1"/>
  <c r="O198" i="1" a="1"/>
  <c r="O198" i="1" s="1"/>
  <c r="O199" i="1" a="1"/>
  <c r="O199" i="1" s="1"/>
  <c r="O200" i="1" a="1"/>
  <c r="O200" i="1" s="1"/>
  <c r="O201" i="1" a="1"/>
  <c r="O201" i="1" s="1"/>
  <c r="O202" i="1" a="1"/>
  <c r="O202" i="1" s="1"/>
  <c r="O203" i="1" a="1"/>
  <c r="O203" i="1" s="1"/>
  <c r="O4" i="1" a="1"/>
  <c r="O4" i="1" s="1"/>
  <c r="M4" i="1" a="1"/>
  <c r="M4" i="1" s="1"/>
  <c r="M8" i="1" a="1"/>
  <c r="M8" i="1" s="1"/>
  <c r="M9" i="1" a="1"/>
  <c r="M9" i="1" s="1"/>
  <c r="M10" i="1" a="1"/>
  <c r="M10" i="1" s="1"/>
  <c r="M11" i="1" a="1"/>
  <c r="M11" i="1" s="1"/>
  <c r="M12" i="1" a="1"/>
  <c r="M12" i="1" s="1"/>
  <c r="M13" i="1" a="1"/>
  <c r="M13" i="1" s="1"/>
  <c r="M14" i="1" a="1"/>
  <c r="M14" i="1" s="1"/>
  <c r="M15" i="1" a="1"/>
  <c r="M15" i="1" s="1"/>
  <c r="M16" i="1" a="1"/>
  <c r="M16" i="1" s="1"/>
  <c r="M17" i="1" a="1"/>
  <c r="M17" i="1" s="1"/>
  <c r="M18" i="1" a="1"/>
  <c r="M18" i="1" s="1"/>
  <c r="M19" i="1" a="1"/>
  <c r="M19" i="1" s="1"/>
  <c r="M20" i="1" a="1"/>
  <c r="M20" i="1" s="1"/>
  <c r="M21" i="1" a="1"/>
  <c r="M21" i="1" s="1"/>
  <c r="M22" i="1" a="1"/>
  <c r="M22" i="1" s="1"/>
  <c r="M23" i="1" a="1"/>
  <c r="M23" i="1" s="1"/>
  <c r="M24" i="1" a="1"/>
  <c r="M24" i="1"/>
  <c r="M25" i="1" a="1"/>
  <c r="M25" i="1" s="1"/>
  <c r="M26" i="1" a="1"/>
  <c r="M26" i="1" s="1"/>
  <c r="M27" i="1" a="1"/>
  <c r="M27" i="1" s="1"/>
  <c r="M28" i="1" a="1"/>
  <c r="M28" i="1" s="1"/>
  <c r="M29" i="1" a="1"/>
  <c r="M29" i="1" s="1"/>
  <c r="M30" i="1" a="1"/>
  <c r="M30" i="1" s="1"/>
  <c r="M31" i="1" a="1"/>
  <c r="M31" i="1" s="1"/>
  <c r="M32" i="1" a="1"/>
  <c r="M32" i="1" s="1"/>
  <c r="M33" i="1" a="1"/>
  <c r="M33" i="1" s="1"/>
  <c r="M34" i="1" a="1"/>
  <c r="M34" i="1" s="1"/>
  <c r="M35" i="1" a="1"/>
  <c r="M35" i="1" s="1"/>
  <c r="M36" i="1" a="1"/>
  <c r="M36" i="1" s="1"/>
  <c r="M37" i="1" a="1"/>
  <c r="M37" i="1" s="1"/>
  <c r="M38" i="1" a="1"/>
  <c r="M38" i="1" s="1"/>
  <c r="M39" i="1" a="1"/>
  <c r="M39" i="1" s="1"/>
  <c r="M40" i="1" a="1"/>
  <c r="M40" i="1" s="1"/>
  <c r="M41" i="1" a="1"/>
  <c r="M41" i="1" s="1"/>
  <c r="M42" i="1" a="1"/>
  <c r="M42" i="1" s="1"/>
  <c r="M43" i="1" a="1"/>
  <c r="M43" i="1" s="1"/>
  <c r="M44" i="1" a="1"/>
  <c r="M44" i="1" s="1"/>
  <c r="M45" i="1" a="1"/>
  <c r="M45" i="1" s="1"/>
  <c r="M46" i="1" a="1"/>
  <c r="M46" i="1" s="1"/>
  <c r="M47" i="1" a="1"/>
  <c r="M47" i="1" s="1"/>
  <c r="M48" i="1" a="1"/>
  <c r="M48" i="1" s="1"/>
  <c r="M49" i="1" a="1"/>
  <c r="M49" i="1" s="1"/>
  <c r="M50" i="1" a="1"/>
  <c r="M50" i="1" s="1"/>
  <c r="M51" i="1" a="1"/>
  <c r="M51" i="1" s="1"/>
  <c r="M52" i="1" a="1"/>
  <c r="M52" i="1" s="1"/>
  <c r="M53" i="1" a="1"/>
  <c r="M53" i="1" s="1"/>
  <c r="M54" i="1" a="1"/>
  <c r="M54" i="1"/>
  <c r="M55" i="1" a="1"/>
  <c r="M55" i="1" s="1"/>
  <c r="M56" i="1" a="1"/>
  <c r="M56" i="1" s="1"/>
  <c r="M57" i="1" a="1"/>
  <c r="M57" i="1" s="1"/>
  <c r="M58" i="1" a="1"/>
  <c r="M58" i="1" s="1"/>
  <c r="M59" i="1" a="1"/>
  <c r="M59" i="1" s="1"/>
  <c r="M60" i="1" a="1"/>
  <c r="M60" i="1" s="1"/>
  <c r="M61" i="1" a="1"/>
  <c r="M61" i="1" s="1"/>
  <c r="M62" i="1" a="1"/>
  <c r="M62" i="1" s="1"/>
  <c r="M63" i="1" a="1"/>
  <c r="M63" i="1" s="1"/>
  <c r="M64" i="1" a="1"/>
  <c r="M64" i="1" s="1"/>
  <c r="M65" i="1" a="1"/>
  <c r="M65" i="1" s="1"/>
  <c r="M66" i="1" a="1"/>
  <c r="M66" i="1"/>
  <c r="M67" i="1" a="1"/>
  <c r="M67" i="1" s="1"/>
  <c r="M68" i="1" a="1"/>
  <c r="M68" i="1" s="1"/>
  <c r="M69" i="1" a="1"/>
  <c r="M69" i="1" s="1"/>
  <c r="M70" i="1" a="1"/>
  <c r="M70" i="1"/>
  <c r="M71" i="1" a="1"/>
  <c r="M71" i="1" s="1"/>
  <c r="M72" i="1" a="1"/>
  <c r="M72" i="1" s="1"/>
  <c r="M73" i="1" a="1"/>
  <c r="M73" i="1" s="1"/>
  <c r="M74" i="1" a="1"/>
  <c r="M74" i="1"/>
  <c r="M75" i="1" a="1"/>
  <c r="M75" i="1" s="1"/>
  <c r="M76" i="1" a="1"/>
  <c r="M76" i="1" s="1"/>
  <c r="M77" i="1" a="1"/>
  <c r="M77" i="1" s="1"/>
  <c r="M78" i="1" a="1"/>
  <c r="M78" i="1" s="1"/>
  <c r="M79" i="1" a="1"/>
  <c r="M79" i="1" s="1"/>
  <c r="M80" i="1" a="1"/>
  <c r="M80" i="1" s="1"/>
  <c r="M81" i="1" a="1"/>
  <c r="M81" i="1" s="1"/>
  <c r="M82" i="1" a="1"/>
  <c r="M82" i="1"/>
  <c r="M83" i="1" a="1"/>
  <c r="M83" i="1" s="1"/>
  <c r="M84" i="1" a="1"/>
  <c r="M84" i="1" s="1"/>
  <c r="M85" i="1" a="1"/>
  <c r="M85" i="1" s="1"/>
  <c r="M86" i="1" a="1"/>
  <c r="M86" i="1"/>
  <c r="M87" i="1" a="1"/>
  <c r="M87" i="1" s="1"/>
  <c r="M88" i="1" a="1"/>
  <c r="M88" i="1" s="1"/>
  <c r="M89" i="1" a="1"/>
  <c r="M89" i="1" s="1"/>
  <c r="M90" i="1" a="1"/>
  <c r="M90" i="1" s="1"/>
  <c r="M91" i="1" a="1"/>
  <c r="M91" i="1" s="1"/>
  <c r="M92" i="1" a="1"/>
  <c r="M92" i="1" s="1"/>
  <c r="M93" i="1" a="1"/>
  <c r="M93" i="1" s="1"/>
  <c r="M94" i="1" a="1"/>
  <c r="M94" i="1" s="1"/>
  <c r="M95" i="1" a="1"/>
  <c r="M95" i="1" s="1"/>
  <c r="M96" i="1" a="1"/>
  <c r="M96" i="1" s="1"/>
  <c r="M97" i="1" a="1"/>
  <c r="M97" i="1" s="1"/>
  <c r="M98" i="1" a="1"/>
  <c r="M98" i="1" s="1"/>
  <c r="M99" i="1" a="1"/>
  <c r="M99" i="1" s="1"/>
  <c r="M100" i="1" a="1"/>
  <c r="M100" i="1" s="1"/>
  <c r="M101" i="1" a="1"/>
  <c r="M101" i="1" s="1"/>
  <c r="M102" i="1" a="1"/>
  <c r="M102" i="1" s="1"/>
  <c r="M103" i="1" a="1"/>
  <c r="M103" i="1" s="1"/>
  <c r="M104" i="1" a="1"/>
  <c r="M104" i="1" s="1"/>
  <c r="M105" i="1" a="1"/>
  <c r="M105" i="1" s="1"/>
  <c r="M106" i="1" a="1"/>
  <c r="M106" i="1" s="1"/>
  <c r="M107" i="1" a="1"/>
  <c r="M107" i="1" s="1"/>
  <c r="M108" i="1" a="1"/>
  <c r="M108" i="1" s="1"/>
  <c r="M109" i="1" a="1"/>
  <c r="M109" i="1" s="1"/>
  <c r="M110" i="1" a="1"/>
  <c r="M110" i="1" s="1"/>
  <c r="M111" i="1" a="1"/>
  <c r="M111" i="1" s="1"/>
  <c r="M112" i="1" a="1"/>
  <c r="M112" i="1" s="1"/>
  <c r="M113" i="1" a="1"/>
  <c r="M113" i="1" s="1"/>
  <c r="M114" i="1" a="1"/>
  <c r="M114" i="1" s="1"/>
  <c r="M115" i="1" a="1"/>
  <c r="M115" i="1" s="1"/>
  <c r="M116" i="1" a="1"/>
  <c r="M116" i="1" s="1"/>
  <c r="M117" i="1" a="1"/>
  <c r="M117" i="1" s="1"/>
  <c r="M118" i="1" a="1"/>
  <c r="M118" i="1" s="1"/>
  <c r="M119" i="1" a="1"/>
  <c r="M119" i="1" s="1"/>
  <c r="M120" i="1" a="1"/>
  <c r="M120" i="1" s="1"/>
  <c r="M121" i="1" a="1"/>
  <c r="M121" i="1" s="1"/>
  <c r="M122" i="1" a="1"/>
  <c r="M122" i="1" s="1"/>
  <c r="M123" i="1" a="1"/>
  <c r="M123" i="1" s="1"/>
  <c r="M124" i="1" a="1"/>
  <c r="M124" i="1" s="1"/>
  <c r="M125" i="1" a="1"/>
  <c r="M125" i="1" s="1"/>
  <c r="M126" i="1" a="1"/>
  <c r="M126" i="1" s="1"/>
  <c r="M127" i="1" a="1"/>
  <c r="M127" i="1" s="1"/>
  <c r="M128" i="1" a="1"/>
  <c r="M128" i="1" s="1"/>
  <c r="M129" i="1" a="1"/>
  <c r="M129" i="1" s="1"/>
  <c r="M130" i="1" a="1"/>
  <c r="M130" i="1" s="1"/>
  <c r="M131" i="1" a="1"/>
  <c r="M131" i="1" s="1"/>
  <c r="M132" i="1" a="1"/>
  <c r="M132" i="1" s="1"/>
  <c r="M133" i="1" a="1"/>
  <c r="M133" i="1" s="1"/>
  <c r="M134" i="1" a="1"/>
  <c r="M134" i="1"/>
  <c r="M135" i="1" a="1"/>
  <c r="M135" i="1" s="1"/>
  <c r="M136" i="1" a="1"/>
  <c r="M136" i="1" s="1"/>
  <c r="M137" i="1" a="1"/>
  <c r="M137" i="1" s="1"/>
  <c r="M138" i="1" a="1"/>
  <c r="M138" i="1" s="1"/>
  <c r="M139" i="1" a="1"/>
  <c r="M139" i="1" s="1"/>
  <c r="M140" i="1" a="1"/>
  <c r="M140" i="1" s="1"/>
  <c r="M141" i="1" a="1"/>
  <c r="M141" i="1" s="1"/>
  <c r="M142" i="1" a="1"/>
  <c r="M142" i="1" s="1"/>
  <c r="M143" i="1" a="1"/>
  <c r="M143" i="1" s="1"/>
  <c r="M144" i="1" a="1"/>
  <c r="M144" i="1" s="1"/>
  <c r="M145" i="1" a="1"/>
  <c r="M145" i="1" s="1"/>
  <c r="M146" i="1" a="1"/>
  <c r="M146" i="1" s="1"/>
  <c r="M147" i="1" a="1"/>
  <c r="M147" i="1" s="1"/>
  <c r="M148" i="1" a="1"/>
  <c r="M148" i="1" s="1"/>
  <c r="M149" i="1" a="1"/>
  <c r="M149" i="1" s="1"/>
  <c r="M150" i="1" a="1"/>
  <c r="M150" i="1" s="1"/>
  <c r="M151" i="1" a="1"/>
  <c r="M151" i="1" s="1"/>
  <c r="M152" i="1" a="1"/>
  <c r="M152" i="1" s="1"/>
  <c r="M153" i="1" a="1"/>
  <c r="M153" i="1" s="1"/>
  <c r="M154" i="1" a="1"/>
  <c r="M154" i="1" s="1"/>
  <c r="M155" i="1" a="1"/>
  <c r="M155" i="1" s="1"/>
  <c r="M156" i="1" a="1"/>
  <c r="M156" i="1" s="1"/>
  <c r="M157" i="1" a="1"/>
  <c r="M157" i="1" s="1"/>
  <c r="M158" i="1" a="1"/>
  <c r="M158" i="1" s="1"/>
  <c r="M159" i="1" a="1"/>
  <c r="M159" i="1" s="1"/>
  <c r="M160" i="1" a="1"/>
  <c r="M160" i="1" s="1"/>
  <c r="M161" i="1" a="1"/>
  <c r="M161" i="1" s="1"/>
  <c r="M162" i="1" a="1"/>
  <c r="M162" i="1"/>
  <c r="M163" i="1" a="1"/>
  <c r="M163" i="1" s="1"/>
  <c r="M164" i="1" a="1"/>
  <c r="M164" i="1" s="1"/>
  <c r="M165" i="1" a="1"/>
  <c r="M165" i="1" s="1"/>
  <c r="M166" i="1" a="1"/>
  <c r="M166" i="1" s="1"/>
  <c r="M167" i="1" a="1"/>
  <c r="M167" i="1" s="1"/>
  <c r="M168" i="1" a="1"/>
  <c r="M168" i="1" s="1"/>
  <c r="M169" i="1" a="1"/>
  <c r="M169" i="1" s="1"/>
  <c r="M170" i="1" a="1"/>
  <c r="M170" i="1"/>
  <c r="M171" i="1" a="1"/>
  <c r="M171" i="1" s="1"/>
  <c r="M172" i="1" a="1"/>
  <c r="M172" i="1" s="1"/>
  <c r="M173" i="1" a="1"/>
  <c r="M173" i="1" s="1"/>
  <c r="M174" i="1" a="1"/>
  <c r="M174" i="1" s="1"/>
  <c r="M175" i="1" a="1"/>
  <c r="M175" i="1" s="1"/>
  <c r="M176" i="1" a="1"/>
  <c r="M176" i="1" s="1"/>
  <c r="M177" i="1" a="1"/>
  <c r="M177" i="1" s="1"/>
  <c r="M178" i="1" a="1"/>
  <c r="M178" i="1" s="1"/>
  <c r="M179" i="1" a="1"/>
  <c r="M179" i="1" s="1"/>
  <c r="M180" i="1" a="1"/>
  <c r="M180" i="1" s="1"/>
  <c r="M181" i="1" a="1"/>
  <c r="M181" i="1" s="1"/>
  <c r="M182" i="1" a="1"/>
  <c r="M182" i="1" s="1"/>
  <c r="M183" i="1" a="1"/>
  <c r="M183" i="1" s="1"/>
  <c r="M184" i="1" a="1"/>
  <c r="M184" i="1" s="1"/>
  <c r="M185" i="1" a="1"/>
  <c r="M185" i="1" s="1"/>
  <c r="M186" i="1" a="1"/>
  <c r="M186" i="1" s="1"/>
  <c r="M187" i="1" a="1"/>
  <c r="M187" i="1" s="1"/>
  <c r="M188" i="1" a="1"/>
  <c r="M188" i="1" s="1"/>
  <c r="M189" i="1" a="1"/>
  <c r="M189" i="1" s="1"/>
  <c r="M190" i="1" a="1"/>
  <c r="M190" i="1" s="1"/>
  <c r="M191" i="1" a="1"/>
  <c r="M191" i="1" s="1"/>
  <c r="M192" i="1" a="1"/>
  <c r="M192" i="1" s="1"/>
  <c r="M193" i="1" a="1"/>
  <c r="M193" i="1" s="1"/>
  <c r="M194" i="1" a="1"/>
  <c r="M194" i="1"/>
  <c r="M195" i="1" a="1"/>
  <c r="M195" i="1" s="1"/>
  <c r="M196" i="1" a="1"/>
  <c r="M196" i="1" s="1"/>
  <c r="M197" i="1" a="1"/>
  <c r="M197" i="1" s="1"/>
  <c r="M198" i="1" a="1"/>
  <c r="M198" i="1"/>
  <c r="M199" i="1" a="1"/>
  <c r="M199" i="1" s="1"/>
  <c r="M200" i="1" a="1"/>
  <c r="M200" i="1" s="1"/>
  <c r="M201" i="1" a="1"/>
  <c r="M201" i="1" s="1"/>
  <c r="M202" i="1" a="1"/>
  <c r="M202" i="1" s="1"/>
  <c r="M203" i="1" a="1"/>
  <c r="M203" i="1" s="1"/>
  <c r="M5" i="1" a="1"/>
  <c r="M5" i="1"/>
  <c r="M6" i="1" a="1"/>
  <c r="M6" i="1" s="1"/>
  <c r="M7" i="1" a="1"/>
  <c r="M7"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<sst xmlns="http://schemas.openxmlformats.org/spreadsheetml/2006/main" count="1436" uniqueCount="399">
  <si>
    <t>Kuota</t>
  </si>
  <si>
    <t>Akademik</t>
  </si>
  <si>
    <t>Vokasi</t>
  </si>
  <si>
    <t>Universitas Udayana</t>
  </si>
  <si>
    <t>Universitas Nusa Cendana</t>
  </si>
  <si>
    <t>Universitas Mataram</t>
  </si>
  <si>
    <t>Akademik Vokasi</t>
  </si>
  <si>
    <t>Politeknik Negeri Bali</t>
  </si>
  <si>
    <t>Universitas Gadjah Mada</t>
  </si>
  <si>
    <t>Universitas Indonesia</t>
  </si>
  <si>
    <t>Universitas Airlangga</t>
  </si>
  <si>
    <t>Universitas Padjadjaran</t>
  </si>
  <si>
    <t>Universitas Diponegoro</t>
  </si>
  <si>
    <t>Universitas Brawijaya</t>
  </si>
  <si>
    <t>Universitas Sebelas Maret</t>
  </si>
  <si>
    <t>Universitas Pendidikan Indonesia</t>
  </si>
  <si>
    <t>Universitas Negeri Surabaya</t>
  </si>
  <si>
    <t>Universitas Pembangunan Nasional Veteran Jawa Timur</t>
  </si>
  <si>
    <t>Institut Teknologi Bandung</t>
  </si>
  <si>
    <t>Institut Teknologi Sepuluh Nopember</t>
  </si>
  <si>
    <t>Institut Pertanian Bogor</t>
  </si>
  <si>
    <t>Politeknik Negeri Jakarta</t>
  </si>
  <si>
    <t>Politeknik Negeri Jember</t>
  </si>
  <si>
    <t>Politeknik Negeri Malang</t>
  </si>
  <si>
    <t>Universitas Lambung Mangkurat</t>
  </si>
  <si>
    <t>Universitas Tanjungpura</t>
  </si>
  <si>
    <t>Politeknik Negeri Pontianak</t>
  </si>
  <si>
    <t>Universitas Balikpapan</t>
  </si>
  <si>
    <t>Universitas Muhammadiyah Pontianak</t>
  </si>
  <si>
    <t>Universitas Muhammadiyah Kalimantan Timur</t>
  </si>
  <si>
    <t>Universitas Pattimura</t>
  </si>
  <si>
    <t>Universitas Khairun</t>
  </si>
  <si>
    <t>Universitas Musamus Merauke</t>
  </si>
  <si>
    <t>Universitas Muhammadiyah Sorong</t>
  </si>
  <si>
    <t>Universitas Hasanuddin</t>
  </si>
  <si>
    <t>Universitas Sam Ratulangi</t>
  </si>
  <si>
    <t>Universitas Tadulako</t>
  </si>
  <si>
    <t>Universitas Halu Oleo</t>
  </si>
  <si>
    <t>Universitas Negeri Makassar</t>
  </si>
  <si>
    <t>Universitas Negeri Gorontalo</t>
  </si>
  <si>
    <t>Politeknik Negeri Manado</t>
  </si>
  <si>
    <t>Universitas Sumatera Utara</t>
  </si>
  <si>
    <t>Universitas Andalas</t>
  </si>
  <si>
    <t>Universitas Sriwijaya</t>
  </si>
  <si>
    <t>Universitas Syiah Kuala</t>
  </si>
  <si>
    <t>Universitas Bengkulu</t>
  </si>
  <si>
    <t>Universitas Negeri Padang</t>
  </si>
  <si>
    <t>Politeknik Negeri Medan</t>
  </si>
  <si>
    <t>Politeknik Negeri Sriwijaya</t>
  </si>
  <si>
    <t>Politeknik Negeri Padang</t>
  </si>
  <si>
    <t>Politeknik Negeri Batam</t>
  </si>
  <si>
    <t>Universitas Muhammadiyah Sumatera Utara</t>
  </si>
  <si>
    <t>Universitas Islam Riau</t>
  </si>
  <si>
    <t>Universitas Lancang Kuning</t>
  </si>
  <si>
    <t>IPK</t>
  </si>
  <si>
    <t>Lokasi</t>
  </si>
  <si>
    <t>Akreditasi</t>
  </si>
  <si>
    <t>Unggul</t>
  </si>
  <si>
    <t>Baik Sekali</t>
  </si>
  <si>
    <t>Universitas Pendidikan Ganesha</t>
  </si>
  <si>
    <t>Politeknik Pertanian Negeri Kupang</t>
  </si>
  <si>
    <t>Universitas Mahasaraswati Denpasar</t>
  </si>
  <si>
    <t>Universitas Warmadewa</t>
  </si>
  <si>
    <t>Institut Teknologi dan Kesehatan Bali</t>
  </si>
  <si>
    <t>Institut Desain dan Bisnis Bali</t>
  </si>
  <si>
    <t>Sekolah Tinggi Ilmu Kesehatan Mataram</t>
  </si>
  <si>
    <t>STIKES Bina Usada Bali</t>
  </si>
  <si>
    <t>Universitas Jenderal Soedirman</t>
  </si>
  <si>
    <t>Universitas Jember</t>
  </si>
  <si>
    <t>Universitas Negeri Malang</t>
  </si>
  <si>
    <t>Universitas Negeri Jakarta</t>
  </si>
  <si>
    <t>Universitas Negeri Yogyakarta</t>
  </si>
  <si>
    <t>Universitas Negeri Semarang</t>
  </si>
  <si>
    <t>Universitas Sultan Ageng Tirtayasa</t>
  </si>
  <si>
    <t>Universitas Trunojoyo</t>
  </si>
  <si>
    <t>Universitas Tidar</t>
  </si>
  <si>
    <t>Universitas Siliwangi</t>
  </si>
  <si>
    <t>Universitas Pembangunan Nasional Veteran Jakarta</t>
  </si>
  <si>
    <t>Universitas Singaperbangsa Karawang</t>
  </si>
  <si>
    <t>Institut Seni Indonesia Yogyakarta</t>
  </si>
  <si>
    <t>Politeknik Negeri Semarang</t>
  </si>
  <si>
    <t>Politeknik Negeri Madiun</t>
  </si>
  <si>
    <t>Universitas Katolik Indonesia Atma Jaya</t>
  </si>
  <si>
    <t>Universitas Kristen Indonesia</t>
  </si>
  <si>
    <t>Universitas Kristen Krida Wacana</t>
  </si>
  <si>
    <t>Universitas Muhammadiyah Jakarta</t>
  </si>
  <si>
    <t>Universitas Tarumanagara</t>
  </si>
  <si>
    <t>Universitas 17 Agustus 1945 Jakarta</t>
  </si>
  <si>
    <t>Universitas Esa Unggul</t>
  </si>
  <si>
    <t>Universitas Pelita Harapan</t>
  </si>
  <si>
    <t>Universitas Muhammadiyah Prof Dr Hamka</t>
  </si>
  <si>
    <t>Universitas Dirgantara Marsekal Suryadarma</t>
  </si>
  <si>
    <t>Universitas Al-Azhar Indonesia</t>
  </si>
  <si>
    <t>Universitas Budi Luhur</t>
  </si>
  <si>
    <t>Universitas Nusa Mandiri</t>
  </si>
  <si>
    <t>Institut Teknologi Indonesia</t>
  </si>
  <si>
    <t>Sekolah Tinggi Ilmu Kesehatan Sint Carolus</t>
  </si>
  <si>
    <t>Universitas Ibn Khaldun</t>
  </si>
  <si>
    <t>Universitas Pasundan</t>
  </si>
  <si>
    <t>Universitas Swadaya Gunung Djati</t>
  </si>
  <si>
    <t>Universitas Djuanda</t>
  </si>
  <si>
    <t>Universitas Garut</t>
  </si>
  <si>
    <t>Universitas Komputer Indonesia</t>
  </si>
  <si>
    <t>Universitas Muhammadiyah Cirebon</t>
  </si>
  <si>
    <t>Universitas Kuningan</t>
  </si>
  <si>
    <t>Universitas Muhammadiyah Sukabumi</t>
  </si>
  <si>
    <t>Universitas Majalengka</t>
  </si>
  <si>
    <t>Universitas Serang Raya</t>
  </si>
  <si>
    <t>Universitas Muhammadiyah Tangerang</t>
  </si>
  <si>
    <t>Universitas Pembangunan Jaya</t>
  </si>
  <si>
    <t>Universitas Telkom</t>
  </si>
  <si>
    <t>Universitas Indonesia Membangun</t>
  </si>
  <si>
    <t>Institut Teknologi Nasional Bandung</t>
  </si>
  <si>
    <t>Institut Keguruan dan Ilmu Pendidikan Siliwangi</t>
  </si>
  <si>
    <t>Institut Pendidikan Indonesia Garut</t>
  </si>
  <si>
    <t>Institut Kesehatan Rajawali</t>
  </si>
  <si>
    <t>Universitas Sarjanawiyata Tamansiswa</t>
  </si>
  <si>
    <t>Universitas Sanata Dharma</t>
  </si>
  <si>
    <t>Universitas Ahmad Dahlan</t>
  </si>
  <si>
    <t>Universitas PGRI Yogyakarta</t>
  </si>
  <si>
    <t>Universitas Alma Ata</t>
  </si>
  <si>
    <t>Universitas Amikom Yogyakarta</t>
  </si>
  <si>
    <t>Universitas Islam Sultan Agung</t>
  </si>
  <si>
    <t>Universitas 17 Agustus 1945 Semarang</t>
  </si>
  <si>
    <t>Universitas Muhammadiyah Magelang</t>
  </si>
  <si>
    <t>Universitas Slamet Riyadi</t>
  </si>
  <si>
    <t>Universitas Muhammadiyah Surakarta</t>
  </si>
  <si>
    <t>Universitas Muria Kudus</t>
  </si>
  <si>
    <t>Universitas Veteran Bangun Nusantara</t>
  </si>
  <si>
    <t>Universitas Semarang</t>
  </si>
  <si>
    <t>Universitas Muhammadiyah Purwokerto</t>
  </si>
  <si>
    <t>Universitas Muhammadiyah Purworejo</t>
  </si>
  <si>
    <t>Universitas Muhammadiyah Semarang</t>
  </si>
  <si>
    <t>Universitas Dian Nuswantoro</t>
  </si>
  <si>
    <t>Universitas PGRI Semarang</t>
  </si>
  <si>
    <t>Universitas Amikom Purwokerto</t>
  </si>
  <si>
    <t>Institut Teknologi Telkom Purwokerto</t>
  </si>
  <si>
    <t>Universitas 17 Agustus 1945 Surabaya</t>
  </si>
  <si>
    <t>Universitas Katolik Widya Mandala Surabaya</t>
  </si>
  <si>
    <t>Universitas Dr Soetomo</t>
  </si>
  <si>
    <t>Universitas Wijaya Kusuma Surabaya</t>
  </si>
  <si>
    <t>Universitas Wijaya Putra</t>
  </si>
  <si>
    <t>Universitas Muhammadiyah Malang</t>
  </si>
  <si>
    <t>Universitas Merdeka Malang</t>
  </si>
  <si>
    <t>Universitas Islam Malang</t>
  </si>
  <si>
    <t>Universitas 17 Agustus 1945 Banyuwangi</t>
  </si>
  <si>
    <t>Universitas Merdeka Madiun</t>
  </si>
  <si>
    <t>Universitas Madura</t>
  </si>
  <si>
    <t>Universitas Muhammadiyah Gresik</t>
  </si>
  <si>
    <t>Universitas Muhammadiyah Sidoarjo</t>
  </si>
  <si>
    <t>Universitas Tribhuwana Tungga Dewi</t>
  </si>
  <si>
    <t>Universitas Islam Lamongan</t>
  </si>
  <si>
    <t>Universitas PGRI Ronggolawe</t>
  </si>
  <si>
    <t>Universitas Nahdlatul Ulama Surabaya</t>
  </si>
  <si>
    <t>Universitas PGRI Madiun</t>
  </si>
  <si>
    <t>Universitas Bhinneka Pgri</t>
  </si>
  <si>
    <t>Universitas Hayam Wuruk Perbanas</t>
  </si>
  <si>
    <t>Institut Teknologi Nasional Malang</t>
  </si>
  <si>
    <t>IKIP Budi Utomo</t>
  </si>
  <si>
    <t>Institut Ilmu Kesehatan Strada Indonesia</t>
  </si>
  <si>
    <t>Sekolah Tinggi Ilmu Ekonomi Malangkucecwara</t>
  </si>
  <si>
    <t>STIKI Malang</t>
  </si>
  <si>
    <t>STKIP PGRI Bangkalan</t>
  </si>
  <si>
    <t>Universitas Borneo Tarakan</t>
  </si>
  <si>
    <t>Universitas 17 Agustus 1945 Samarinda</t>
  </si>
  <si>
    <t>Universitas Pendidikan Muhammadiyah Sorong</t>
  </si>
  <si>
    <t>Universitas Amal Ilmiah Yapis Wamena</t>
  </si>
  <si>
    <t>Sekolah Tinggi Ilmu Kesehatan Papua</t>
  </si>
  <si>
    <t>Universitas Muhammadiyah Makassar</t>
  </si>
  <si>
    <t>Universitas Islam Makassar</t>
  </si>
  <si>
    <t>Universitas Muhammadiyah Kendari</t>
  </si>
  <si>
    <t>Universitas Cokroaminoto Palopo</t>
  </si>
  <si>
    <t>Universitas Fajar</t>
  </si>
  <si>
    <t>Universitas Bosowa</t>
  </si>
  <si>
    <t>Universitas Muhammadiyah Sidenreng Rappang</t>
  </si>
  <si>
    <t>Universitas Dipa Makassar</t>
  </si>
  <si>
    <t>Sekolah Tinggi Ilmu Ekonomi Makassar Bongaya</t>
  </si>
  <si>
    <t>Universitas Muhammadiyah Gorontalo</t>
  </si>
  <si>
    <t>Universitas Negeri Medan</t>
  </si>
  <si>
    <t>Universitas Samudra</t>
  </si>
  <si>
    <t>Institut Seni Indonesia Padang Panjang</t>
  </si>
  <si>
    <t>Politeknik Negeri Lampung</t>
  </si>
  <si>
    <t>Politeknik Pertanian Negeri Payakumbuh</t>
  </si>
  <si>
    <t>Universitas Simalungun</t>
  </si>
  <si>
    <t>Universitas Prima Indonesia</t>
  </si>
  <si>
    <t>Universitas Sari Mutiara Indonesia</t>
  </si>
  <si>
    <t>Universitas HKBP Nommensen Pematangsiantar</t>
  </si>
  <si>
    <t>Institut Kesehatan Helvetia</t>
  </si>
  <si>
    <t>Universitas Muhammadiyah Metro</t>
  </si>
  <si>
    <t>Universitas Malahayati</t>
  </si>
  <si>
    <t>Universitas Muhammadiyah Bengkulu</t>
  </si>
  <si>
    <t>Universitas Bandar Lampung</t>
  </si>
  <si>
    <t>Universitas Indo Global Mandiri</t>
  </si>
  <si>
    <t>Universitas Teknokrat Indonesia</t>
  </si>
  <si>
    <t>Universitas Muhammadiyah Pringsewu Lampung</t>
  </si>
  <si>
    <t>Institut Informatika Dan Bisnis Darmajaya</t>
  </si>
  <si>
    <t>Universitas Bung Hatta</t>
  </si>
  <si>
    <t>Universitas Muhammadiyah Sumatera Barat</t>
  </si>
  <si>
    <t>Universitas Ekasakti</t>
  </si>
  <si>
    <t>Universitas Tamansiswa</t>
  </si>
  <si>
    <t>Universitas Baiturrahmah</t>
  </si>
  <si>
    <t>Universitas Internasional Batam</t>
  </si>
  <si>
    <t>Universitas Mohammad Natsir Bukittinggi</t>
  </si>
  <si>
    <t>Universitas Adzkia</t>
  </si>
  <si>
    <t>Universitas PGRI Sumatera Barat</t>
  </si>
  <si>
    <t>Universitas Muhammadiyah Aceh</t>
  </si>
  <si>
    <t>Universitas Ubudiyah Indonesia</t>
  </si>
  <si>
    <t>Universitas Bina Bangsa Getsempena</t>
  </si>
  <si>
    <t>Politeknik Kutaraja</t>
  </si>
  <si>
    <t>NO</t>
  </si>
  <si>
    <t xml:space="preserve">Perguruan Tinggi </t>
  </si>
  <si>
    <t>Jenjang Pendidikan</t>
  </si>
  <si>
    <t>Prodi</t>
  </si>
  <si>
    <t>Sumatra,Jawa,Bali</t>
  </si>
  <si>
    <t>Nusa Tenggara,Maluku,Papua</t>
  </si>
  <si>
    <t>Kalimantan dan Sulawesi</t>
  </si>
  <si>
    <t>Baik / B</t>
  </si>
  <si>
    <t>2.75 - 3.1</t>
  </si>
  <si>
    <t xml:space="preserve"> &gt; 3.5</t>
  </si>
  <si>
    <t>&gt; 3.5</t>
  </si>
  <si>
    <t>farmasi, keperawatan, kesehatan masyarakat, kebidanan</t>
  </si>
  <si>
    <t>teknologi industri hortikultura, teknologi pakan ternak, teknologi rekayasa pangan</t>
  </si>
  <si>
    <t>pendidikan bahasa indonesia, pendidikan bahasa inggris, pgsd, piaud, pendidikan pkn</t>
  </si>
  <si>
    <t>keperawatan</t>
  </si>
  <si>
    <t>agribisnis, agroteknologi, budidaya perairan,  teknik hasil pertanian, ilmu kelautan</t>
  </si>
  <si>
    <t>agribisnis, budidaya perairan,  teknik hasil perikanan, ilmu kelautan</t>
  </si>
  <si>
    <t>teknik arsitektur, teknik elektro, teknik informatika, teknik mesin, sistem informasi</t>
  </si>
  <si>
    <t>farmasi, keperawatan, kesehatan masyarakat</t>
  </si>
  <si>
    <t>adminitrasi bisnis, adminitrasi publik, ilmu pemerintahan</t>
  </si>
  <si>
    <t>pendidikan bahasa indonesia, pendidikan bahasa inggris, pgsd, pendidian khusus, pendidikan ipa</t>
  </si>
  <si>
    <t>akuntansi, ekonomi islam, ekonomi pembangunan</t>
  </si>
  <si>
    <t>agribisnis, agroteknologi, budidaya perairan</t>
  </si>
  <si>
    <t>adminitrasi bisnis, adminitrasi publik, adminitrasi negara</t>
  </si>
  <si>
    <t>manajemen</t>
  </si>
  <si>
    <t>teknik geologi, teknik elektro, teknik informatika, teknik mesin, teknik sipil</t>
  </si>
  <si>
    <t>ilmu komunikasi, manajemen,  akuntansi, hubungan internasional</t>
  </si>
  <si>
    <t>kimia, matematika, fisika, biologi</t>
  </si>
  <si>
    <t>2.75 -3.1</t>
  </si>
  <si>
    <t>&gt;  3.5</t>
  </si>
  <si>
    <t>3.11 - 3.4</t>
  </si>
  <si>
    <t>pendidikan bahasa indonesia, pendidikan bahasa inggris, pgsd, pendidian khusus</t>
  </si>
  <si>
    <t>ilmu politik, ilmu pemerintahan, ilmu komunikasi</t>
  </si>
  <si>
    <t>farmasi,gizi, kesehatan masyarakat</t>
  </si>
  <si>
    <t>teknik elektro, teknik geologi, teknik informatika, teknik sipil</t>
  </si>
  <si>
    <t>pendidikan bahasa indonesia, pendidikan bahasa inggris,pendidikan biologi, pgsd, pendidikan ipa</t>
  </si>
  <si>
    <t>akuntansi, akuntansi keuangan, manajemen pemasaran</t>
  </si>
  <si>
    <t>ilmu komunikasi, manajemen, ilmu pemerintahan, ekonomi pembangunan</t>
  </si>
  <si>
    <t>pgsd, psikologi, sastra arab</t>
  </si>
  <si>
    <t>teknik elektro, teknik industri, teknik informatika, teknik sipil</t>
  </si>
  <si>
    <t>arsitektur, teknik geologi, teknik kimia, teknik sipil</t>
  </si>
  <si>
    <t>pendidikan bahasa indonesia, pendidikan bahasa inggris, pgsd</t>
  </si>
  <si>
    <t>akuntansi, hubungan internasional, ilmu komunikasi, manajemen</t>
  </si>
  <si>
    <t>teknik informatika, sistem informasi, rekayasa perangkat lunak</t>
  </si>
  <si>
    <t>akuntasi, manajemen</t>
  </si>
  <si>
    <t>biologi, kimia, matematika</t>
  </si>
  <si>
    <t>akuntansi, akuntansi perpajakan, manajemen bisnis pariwisata</t>
  </si>
  <si>
    <t>keperawatan, kebidanan</t>
  </si>
  <si>
    <t>pendidikan bahasa indonesia, pendidikan bahasa inggris, pendidikan matematika</t>
  </si>
  <si>
    <t>bisnis digital, desain interior,  desain komunikasi visual</t>
  </si>
  <si>
    <t>farmasi, keperawatan, kebidanan</t>
  </si>
  <si>
    <t>pendidikan bahasa indonesia, pendidikan ips, pendidikan ipa, pendidikan sejarah</t>
  </si>
  <si>
    <t>biologi, fisika, kimia, matematika</t>
  </si>
  <si>
    <t>ilmu komunikasi, ilmu sejarah, akuntansi, psikologi</t>
  </si>
  <si>
    <t>teknik sipil, teknik mesin, teknik listrik</t>
  </si>
  <si>
    <t>akuntansi, manajemen, pariwisata</t>
  </si>
  <si>
    <t>teknik listrik, teknik komputer, teknologi rekayasa otomotif</t>
  </si>
  <si>
    <t>teknik elektro, teknik informatika, teknik mesin, teknik sipil</t>
  </si>
  <si>
    <t>teknik elektro, teknik informatika, teknik mesin, teknik telekomunikasi</t>
  </si>
  <si>
    <t>pendidikan bahasa indonesia, pendidikan bahasa inggris, pendidikan biologi, pendidikan matematika</t>
  </si>
  <si>
    <t>teknologi rekayasa komputer , teknologi rekayasa perangkat lunak, teknik industri pertanian</t>
  </si>
  <si>
    <t>pendidikan bahasa indonesia, pendidikan bahasa inggris, pgsd, piaud, pendidikan matematika</t>
  </si>
  <si>
    <t>pendidikan bahasa indonesia, pendidikan bahasa inggris, pgsd, pendidikan matematika</t>
  </si>
  <si>
    <t>desain interior, desain komunikasi visual, musik, teater</t>
  </si>
  <si>
    <t>arsitektur, perencanaan wilayah dan kota, teknik dirgantara, teknik informatika, teknik kimia, teknik perminyakan, teknik sipil</t>
  </si>
  <si>
    <t>arsitektur, perencanaan wilayah dan kota, teknik informatika, teknik kimia, teknik mesin, teknik sipil</t>
  </si>
  <si>
    <t>arsitektur, perencanaan wilayah dan kota, teknik industri, teknik kimia, teknik mesin, teknik sipil</t>
  </si>
  <si>
    <t>teknik elektro, teknik informatika, teknik kimia, teknik geofisika</t>
  </si>
  <si>
    <t>teknik informatika, teknik telekomunikasi</t>
  </si>
  <si>
    <t>akuntansi, manajemen</t>
  </si>
  <si>
    <t>teknik informatika, sistem informasi</t>
  </si>
  <si>
    <t>teknik informatika, teknik mesin, teknik elektro, teknik sipil</t>
  </si>
  <si>
    <t>arsitektur, teknik elektro, teknik informatika, teknik mesin, teknik sipil</t>
  </si>
  <si>
    <t>teknik informatika, sistem informasi, teknik elektro, teknik industri</t>
  </si>
  <si>
    <t>teknik informatika, teknik elektro, teknik industri</t>
  </si>
  <si>
    <t>farmasi, gizi, keperawatan, kebidanan</t>
  </si>
  <si>
    <t>teknik informatika, sistem informasi, rekayasa perangkat lunak, keperawatan, ilmu komunikasi, hukum, psikologi, gizi</t>
  </si>
  <si>
    <t>teknik informatika, sistem informasi, teknologi informasi</t>
  </si>
  <si>
    <t>akuntasi, hubungan internasional, ilmu komunikasi, ilmu pemerintahan</t>
  </si>
  <si>
    <t>pendidikan bahasa inggris, pendidikan ekonomi, pgsd, pendidikan matematika</t>
  </si>
  <si>
    <t>arsitektur, sistem informasi, teknik elektro, teknik informatika</t>
  </si>
  <si>
    <t>akuntansi, ilmu komunikasi, manajemen, teknik informatika</t>
  </si>
  <si>
    <t>akuntansi, biologi, farmasi, hukum, ilmu pemerintahan, ilmu komunkasi, teknik informatika</t>
  </si>
  <si>
    <t>akuntansi, hukum, manajemen, sistem informasi, teknik dirgantara</t>
  </si>
  <si>
    <t>akuntans, ekonomi, hukum, ilmu komunikasi, manajemen</t>
  </si>
  <si>
    <t>akuntansi, ekonomi, hukum, ilmu komunikasi, manajemen</t>
  </si>
  <si>
    <t>pendidikan bahasa indonesia, pendidikan bahasa arab, pendidikan bahasa inggris pgsd</t>
  </si>
  <si>
    <t>akuntansi, hukum, ilmu komunikasi, psikologi, teknik informatika</t>
  </si>
  <si>
    <t>biologi, ekonomi, farmasi, fisika, hukum, gizi, ilmu komunikasi, matematika, teknik informatika</t>
  </si>
  <si>
    <t>akuntasi, ilmu komunikasi, hukum, manajemen, psikologi</t>
  </si>
  <si>
    <t>hubungan internasional, ilmu komunikasi, ilmu pemerintahan, manajemen</t>
  </si>
  <si>
    <t>akuntansi, hukum, hubungan internasional, ilmu komunikasi, manajemen</t>
  </si>
  <si>
    <t>akuntansi, manajemen, teknik elektro, teknik industri</t>
  </si>
  <si>
    <t>akuntansi, desain komunikasi visual, hukum, manajemen, teknik informatika</t>
  </si>
  <si>
    <t>akuntansi, hukum, ilmu komunikasi, manajemen</t>
  </si>
  <si>
    <t>sistem informasi, teknik elektro, teknik industri, teknik mesin</t>
  </si>
  <si>
    <t>hukum, ilmu komunikasi, ilmu pemerintahan, teknik industri, teknik informatika</t>
  </si>
  <si>
    <t>arsitektur, teknik elektro, teknik sipil, ilmu komunikasi</t>
  </si>
  <si>
    <t>gizi, kesehatan masyarakat, psikologi, teknik informatika, teknik mesin</t>
  </si>
  <si>
    <t>gizi, kesehatan masyarakat, kebidanan, keperawatan</t>
  </si>
  <si>
    <t>hukum, ilmu komunikasi, manajemen, psikologi</t>
  </si>
  <si>
    <t>akuntansi, hukum, pendidikan bahasa indonesia, pendidikan matematika</t>
  </si>
  <si>
    <t>gizi, hukum, ilmu komunikasi, manajemen, teknik informatika</t>
  </si>
  <si>
    <t>sistem informasi, teknik elektro, teknik industri, teknik informatika, teknik mesin</t>
  </si>
  <si>
    <t>gizi, kebidanan, kesehatan masyarakat, keperawatan</t>
  </si>
  <si>
    <t>manajemen, teknik informatika, sistem informasi</t>
  </si>
  <si>
    <t>akuntansi, biologi, farmasi, fisika, hubungan internasional, hukum, keperawatan, ilmu komunikasi, ilmu pemerintahan, kimia, matematika</t>
  </si>
  <si>
    <t>akuntansi, hubungan internasional, hukum, ilmu komunikasi, manajemen</t>
  </si>
  <si>
    <t>arsitektur, biologi, hukum, ilmu komunikasi, sistem informasi, teknik informatika</t>
  </si>
  <si>
    <t>akuntansi, ilmu komunikasi, manajemen</t>
  </si>
  <si>
    <t>farmasi, hukum keperawatan, gizi, sistem informasi, teknik informatika</t>
  </si>
  <si>
    <t>arsitektur, akuntansi, ekonomi, fisika, hukum, ilmu komunikasi, manajemen, sistem informasi, teknik informatika</t>
  </si>
  <si>
    <t>biologi, fisika, kimia, matematika, pendidikan bahasa indonesia, pendidikan bahasa inggris, pendidikan biologi, pgsd</t>
  </si>
  <si>
    <t>hukum, manajemen, teknik informatika, teknik kimia</t>
  </si>
  <si>
    <t>pendidikan bahasa indonesia, pendidikan bahasa inggris, pgsd, teknik informatika</t>
  </si>
  <si>
    <t>arsitektur, hukum, teknik informatika, teknik sipil</t>
  </si>
  <si>
    <t>akuntansi, manajemen, pgsd, piaud</t>
  </si>
  <si>
    <t>teknik informatika, teknik industri, teknik mesin, teknik sipil</t>
  </si>
  <si>
    <t>akuntansi, farmasi, fisika, hukum, ilmu komunikasi, kimia, matematika, teknik informatika</t>
  </si>
  <si>
    <t>hukum, ilmu komunikasi, sistem informasi, teknik informatika, teknik sipil</t>
  </si>
  <si>
    <t>teknik industri, teknik informatika, teknik kimia</t>
  </si>
  <si>
    <t>pendidikan bahasa indonesia. pendidikan biologi, pendidikan ekonomi, pendidikan fisika, pendidikan matematika</t>
  </si>
  <si>
    <t>hubungan internasional, hukum, ilmu komunikasi, ilmu pemerintahan</t>
  </si>
  <si>
    <t>akuntansi, ekonomi, hukum, ilmu komunikasi, ilmu pemerintahan, manajemen</t>
  </si>
  <si>
    <t>agroteknologi, akuntansi, hukum, ilmu komunikasi, perencanaan wilayah dan kota, teknik sipil</t>
  </si>
  <si>
    <t>arsitektur, teknik elektro, teknik industri, teknik informatika</t>
  </si>
  <si>
    <t>teknik elektro, teknik informatika, teknik fisika, teknik telekomunikasi, rekayasa perangkat lunak</t>
  </si>
  <si>
    <t>agroteknologi, akuntansi, ilmu komunikasi, manajemen</t>
  </si>
  <si>
    <t>ekonomi, ilmu komunikasi, manajemen, sistem informasi, teknik informatika</t>
  </si>
  <si>
    <t>pendidikan bahasa indonesia, pendidikan bahasa inggris, pendidikan biologi, pgsd</t>
  </si>
  <si>
    <t>akuntansi, hukum, manajemen</t>
  </si>
  <si>
    <t>akuntansi, ekonomi, hukum, manajemen</t>
  </si>
  <si>
    <t>farmasi, gizi, keperawatan, kesehatan masyarakat, psikologi</t>
  </si>
  <si>
    <t>akuntansi, farmasi, ilmu komunikasi, manajemen</t>
  </si>
  <si>
    <t>akuntansi, ekonomi, manajemen, sistem informasi</t>
  </si>
  <si>
    <t>akuntansi, ekonomi, gizi, hukum, kesehatan masyarakat</t>
  </si>
  <si>
    <t>akuntansi, ilmu komunikasi, manajemen, psikologi</t>
  </si>
  <si>
    <t>ekonomi, hukum, manajemen, teknik elektro, teknik informatika</t>
  </si>
  <si>
    <t>akuntansi, manajemen, sistem informasi, teknik informatika</t>
  </si>
  <si>
    <t>farmasi, gizi, kesehatan masyarakat, psikologi</t>
  </si>
  <si>
    <t>fotografi, seni musik, seni tari, seni teater</t>
  </si>
  <si>
    <t>manajemen, administrasi perkantoran</t>
  </si>
  <si>
    <t>akuntansi, animasi, rekayasa keamanan siber, teknik informatika, teknik robotika</t>
  </si>
  <si>
    <t>akuntansi, ekonomi, teknik informatika, sistem informasi, keperawatan, ilmu komunikasi, hukum, psikologi, gizi, kesehatan masyarakat, 
sosiologi, kebidanan, administrasi publik, statistika, teknik robotika</t>
  </si>
  <si>
    <t>akuntansi, manajemen, teknik komputer, rekayasa perangkat lunak</t>
  </si>
  <si>
    <t>akuntansi, teknik elektro, teknik sipil, usaha perjalanan wisata</t>
  </si>
  <si>
    <t>akuntansi, manajemen, usaha perjalanan wisata</t>
  </si>
  <si>
    <t>akuntansi, manajemen, teknik elektro, teknik telekomunikasi</t>
  </si>
  <si>
    <t>teknologi benih, teknologi rekayasa komputer, teknologi rekayasa pangan</t>
  </si>
  <si>
    <t>pendidikan bahasa indonesia, pendidikan fisika, pgsd, pendidikan matematika</t>
  </si>
  <si>
    <t>kesehatan masyarakat, manajemen</t>
  </si>
  <si>
    <t>administrasi publik, akuntansi, hukum, ilmu komunikasi, manajemen</t>
  </si>
  <si>
    <t>akuntansi, arsitektur, biologi, farmasi, fisika, hukum, kimia</t>
  </si>
  <si>
    <t>hukum, manajemen, pendidikan matematika, pgsd</t>
  </si>
  <si>
    <t>agroteknologi, akuntansi, arsitektur, hukum, ilmu komunikasi</t>
  </si>
  <si>
    <t>akuntansi, arsitektur, ilmu pemerintahan, manajemen, sistem komputer</t>
  </si>
  <si>
    <t>administrasi publik, administrasi bisnis, agroteknologi, akuntansi, ekonomi, hubungan internasional, hukum, ilmu komunikasi, ilmu pemerintahan,
kriminologi, pendidikan bahasa indonesia, pendidikan bahasa inggris, pendidikan biologi, pgsd, psikologi, teknik informatika, teknik mesin, teknik sipil</t>
  </si>
  <si>
    <t>farmasi, hukum, kesehatan masyarakat, manajemen, psikologi</t>
  </si>
  <si>
    <t>farmasi, gizi, hukum, keperawatan</t>
  </si>
  <si>
    <t>arsitektur, hukum, kesehatan masyarakat, manajemen, psikologi</t>
  </si>
  <si>
    <t>agroteknologi, hukum, keperawatan, ilmu komunikasi, manajemen</t>
  </si>
  <si>
    <t>akuntansi, hukum, manajemen, ilmu komputer</t>
  </si>
  <si>
    <t>kebidanan, keperawatan, manajemen, pgsd</t>
  </si>
  <si>
    <t>akuntansi, hukum, keperawatan, manajemen, teknik sipil</t>
  </si>
  <si>
    <t>akuntansi, hukum, ilmu komunikasi, manajemen, pendidikan bahasa indonesia, pendidikan, bahasa inggris, pendidikan matematika</t>
  </si>
  <si>
    <t>akuntansi, arsitektur, biologi, fisika, gizi, kimia, manajemen, matematika</t>
  </si>
  <si>
    <t>akuntansi, biologi, fisika, ilmu komunikasi, hukum, matematika, pgsd, psikologi, statistika</t>
  </si>
  <si>
    <t>biologi, pendidikan bahasa indonesia, pendidikan bahasa inggris, sains data</t>
  </si>
  <si>
    <t>akuntansi, arsitektur, biologi, farmasi, fisika, gizi, hubungan internasional, hukum, keperawatan, ilmu komunikasi, sistem informasi</t>
  </si>
  <si>
    <t>akuntansi, ekonomi, manajemen, teknik elektro, teknik sipil</t>
  </si>
  <si>
    <t>agroteknologi, manajemen, pendidikan matematika</t>
  </si>
  <si>
    <t>farmasi, kesehatan masyarakat, manajemen, sistem informasi, teknik informatika</t>
  </si>
  <si>
    <t>gizi, keperawatan, kebidanan</t>
  </si>
  <si>
    <t>hukum, ilmu pemerintahan, sosiologi, pendidikan bahasa inggris</t>
  </si>
  <si>
    <t>hukum, akuntasi, administrasi publik</t>
  </si>
  <si>
    <t>hukum, kesehatan masyarakat, manajemen</t>
  </si>
  <si>
    <t>hukum, ilmu pemerintahan, manajemen</t>
  </si>
  <si>
    <t>akuntansi, hukum, ilmu pemerintahan, manajemen</t>
  </si>
  <si>
    <t>hukum, ilmu pemerintahan, akuntansi</t>
  </si>
  <si>
    <t>hukum, manajemen</t>
  </si>
  <si>
    <t>pendidikan bahasa indonesia, pendidikan bahasa inggris, kewirausahaan</t>
  </si>
  <si>
    <t>biologi, fisika, kimia</t>
  </si>
  <si>
    <t>farmasi,  keperawatan</t>
  </si>
  <si>
    <t>farmasi, keperawatan, psikologi</t>
  </si>
  <si>
    <t>teknik industri, teknik informatika, teknik mesin</t>
  </si>
  <si>
    <t>hubungan internasional, manajemen</t>
  </si>
  <si>
    <t>teknik informatika, teknik sipil</t>
  </si>
  <si>
    <t>teknik elektro, teknik informatika, teknik sipil</t>
  </si>
  <si>
    <t xml:space="preserve"> farmasi, keperawatan, kesehatan masyarakat, psikologi</t>
  </si>
  <si>
    <t>farmasi, keperawatan, kebidanan, kesehatan masyarakat, psikologi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</si>
</sst>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Times New Roman"/>
      <family val="1"/>
    </font>
    <font>
      <sz val="12"/>
      <color rgb="FF222222"/>
      <name val="Times New Roman"/>
      <family val="1"/>
    </font>
    <font>
      <b/>
      <sz val="12"/>
      <color rgb="FF222222"/>
      <name val="Times New Roman"/>
      <family val="1"/>
    </font>
    <font>
      <sz val="9"/>
      <color rgb="FF222222"/>
      <name val="Verdana"/>
      <family val="2"/>
    </font>
    <font>
      <sz val="8"/>
      <name val="Calibri"/>
      <family val="2"/>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23">
    <xf numFmtId="0" fontId="0" fillId="0" borderId="0" xfId="0"/>
    <xf numFmtId="0" fontId="2" fillId="2"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1" fillId="0" borderId="0" xfId="0" applyFont="1"/>
    <xf numFmtId="0" fontId="1" fillId="0" borderId="1" xfId="0" applyFont="1" applyBorder="1"/>
    <xf numFmtId="0" fontId="2" fillId="2" borderId="0" xfId="0" applyFont="1" applyFill="1" applyAlignment="1">
      <alignment horizontal="left" vertical="center" wrapText="1"/>
    </xf>
    <xf numFmtId="0" fontId="3" fillId="2" borderId="0" xfId="0" applyFont="1" applyFill="1" applyAlignment="1">
      <alignment horizontal="left" vertical="center" wrapText="1"/>
    </xf>
    <xf numFmtId="0" fontId="1" fillId="0" borderId="0" xfId="0" applyFont="1" applyAlignment="1">
      <alignment horizontal="center"/>
    </xf>
    <xf numFmtId="0" fontId="2" fillId="2" borderId="0" xfId="0" applyFont="1" applyFill="1" applyAlignment="1">
      <alignment horizontal="center" vertical="center" wrapText="1"/>
    </xf>
    <xf numFmtId="0" fontId="4" fillId="2" borderId="2" xfId="0" applyFont="1" applyFill="1" applyBorder="1" applyAlignment="1">
      <alignment vertical="center" wrapText="1"/>
    </xf>
    <xf numFmtId="0" fontId="4" fillId="2" borderId="2" xfId="0" applyFont="1" applyFill="1" applyBorder="1" applyAlignment="1">
      <alignment horizontal="center" vertical="center" wrapText="1"/>
    </xf>
    <xf numFmtId="0" fontId="1" fillId="0" borderId="1" xfId="0" applyFont="1" applyBorder="1" applyAlignment="1">
      <alignment horizontal="center"/>
    </xf>
    <xf numFmtId="0" fontId="4" fillId="2" borderId="1" xfId="0" applyFont="1" applyFill="1" applyBorder="1" applyAlignment="1">
      <alignment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horizontal="left" vertical="top" wrapText="1"/>
    </xf>
    <xf numFmtId="0" fontId="1" fillId="0" borderId="1" xfId="0" applyFont="1" applyBorder="1" applyAlignment="1">
      <alignment horizontal="center" vertical="top"/>
    </xf>
    <xf numFmtId="0" fontId="2" fillId="2" borderId="1" xfId="0" applyFont="1" applyFill="1" applyBorder="1" applyAlignment="1">
      <alignment horizontal="center" vertical="top" wrapText="1"/>
    </xf>
    <xf numFmtId="0" fontId="2" fillId="2" borderId="1" xfId="0" applyFont="1" applyFill="1" applyBorder="1" applyAlignment="1">
      <alignment vertical="top" wrapText="1"/>
    </xf>
    <xf numFmtId="0" fontId="1" fillId="0" borderId="1" xfId="0" applyFont="1" applyBorder="1" applyAlignment="1">
      <alignment vertical="top"/>
    </xf>
    <xf numFmtId="0" fontId="3" fillId="2" borderId="0" xfId="0" applyFont="1" applyFill="1" applyAlignment="1">
      <alignment horizontal="center" vertical="center" wrapText="1"/>
    </xf>
    <xf numFmtId="0" fontId="1" fillId="0" borderId="1" xfId="0" applyFont="1" applyBorder="1" applyAlignment="1">
      <alignment wrapText="1"/>
    </xf>
    <xf numFmtId="0" fontId="3" fillId="2" borderId="0" xfId="0" applyFont="1" applyFill="1" applyAlignment="1">
      <alignment horizontal="left" vertical="center" wrapText="1"/>
    </xf>
    <xf numFmtId="0" fontId="2"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F0066"/>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56E18-B31E-48E6-B822-A0844CE229C6}">
  <dimension ref="A1:R261"/>
  <sheetViews>
    <sheetView tabSelected="1" topLeftCell="I199" zoomScale="82" zoomScaleNormal="55" workbookViewId="0">
      <selection activeCell="J199" sqref="J199"/>
    </sheetView>
  </sheetViews>
  <sheetFormatPr defaultRowHeight="15.6" x14ac:dyDescent="0.3"/>
  <cols>
    <col min="1" max="1" width="20.21875" style="3" customWidth="1"/>
    <col min="2" max="2" width="7.109375" style="7" customWidth="1"/>
    <col min="3" max="3" width="44" style="3" customWidth="1"/>
    <col min="4" max="4" width="15.44140625" style="7" customWidth="1"/>
    <col min="5" max="5" width="25.88671875" style="3" customWidth="1"/>
    <col min="6" max="6" width="18.88671875" style="3" customWidth="1"/>
    <col min="7" max="8" width="12.21875" style="7" customWidth="1"/>
    <col min="9" max="9" width="146" style="3" customWidth="1"/>
    <col min="10" max="10" width="20.44140625" style="3" customWidth="1"/>
    <col min="11" max="11" width="7" style="3" customWidth="1"/>
    <col min="12" max="12" width="42.109375" style="3" customWidth="1"/>
    <col min="13" max="13" width="17.21875" style="7" customWidth="1"/>
    <col min="14" max="14" width="22" style="7" customWidth="1"/>
    <col min="15" max="15" width="25.77734375" style="3" customWidth="1"/>
    <col min="16" max="16" width="12.44140625" style="7" customWidth="1"/>
    <col min="17" max="17" width="15.109375" style="7" customWidth="1"/>
    <col min="18" max="18" width="96.33203125" style="3" customWidth="1"/>
    <col min="19" max="19" width="44.21875" style="3" customWidth="1"/>
    <col min="20" max="20" width="15" style="3" customWidth="1"/>
    <col min="21" max="21" width="12.88671875" style="3" customWidth="1"/>
    <col min="22" max="22" width="12.6640625" style="3" customWidth="1"/>
    <col min="23" max="23" width="16.5546875" style="3" customWidth="1"/>
    <col min="24" max="25" width="8.88671875" style="3"/>
    <col min="26" max="26" width="11.44140625" style="3" customWidth="1"/>
    <col min="27" max="28" width="8.88671875" style="3"/>
    <col min="29" max="29" width="4.21875" style="3" customWidth="1"/>
    <col min="30" max="30" width="11" style="3" customWidth="1"/>
    <col min="31" max="32" width="8.88671875" style="3"/>
    <col min="33" max="33" width="10.109375" style="3" customWidth="1"/>
    <col min="34" max="34" width="5.109375" style="3" customWidth="1"/>
    <col min="35" max="35" width="9.109375" style="3" customWidth="1"/>
    <col min="36" max="16384" width="8.88671875" style="3"/>
  </cols>
  <sheetData>
    <row r="1" spans="1:18" x14ac:dyDescent="0.3">
      <c r="A1" s="21"/>
      <c r="B1" s="21"/>
      <c r="C1" s="21"/>
      <c r="D1" s="22"/>
      <c r="E1" s="21"/>
      <c r="F1" s="21"/>
    </row>
    <row r="2" spans="1:18" x14ac:dyDescent="0.3">
      <c r="A2" s="21"/>
      <c r="B2" s="19"/>
      <c r="C2" s="6"/>
      <c r="D2" s="22"/>
      <c r="E2" s="21"/>
      <c r="F2" s="21"/>
    </row>
    <row r="3" spans="1:18" x14ac:dyDescent="0.3">
      <c r="B3" s="2" t="s">
        <v>209</v>
      </c>
      <c r="C3" s="2" t="s">
        <v>210</v>
      </c>
      <c r="D3" s="11" t="s">
        <v>56</v>
      </c>
      <c r="E3" s="2" t="s">
        <v>55</v>
      </c>
      <c r="F3" s="1" t="s">
        <v>211</v>
      </c>
      <c r="G3" s="11" t="s">
        <v>0</v>
      </c>
      <c r="H3" s="11" t="s">
        <v>54</v>
      </c>
      <c r="I3" s="11" t="s">
        <v>212</v>
      </c>
      <c r="K3" s="14" t="s">
        <v>209</v>
      </c>
      <c r="L3" s="14" t="s">
        <v>210</v>
      </c>
      <c r="M3" s="15" t="s">
        <v>56</v>
      </c>
      <c r="N3" s="16" t="s">
        <v>55</v>
      </c>
      <c r="O3" s="16" t="s">
        <v>211</v>
      </c>
      <c r="P3" s="15" t="s">
        <v>0</v>
      </c>
      <c r="Q3" s="15" t="s">
        <v>54</v>
      </c>
      <c r="R3" s="15" t="s">
        <v>212</v>
      </c>
    </row>
    <row r="4" spans="1:18" x14ac:dyDescent="0.3">
      <c r="B4" s="2">
        <v>1</v>
      </c>
      <c r="C4" s="12" t="s">
        <v>4</v>
      </c>
      <c r="D4" s="11" t="s">
        <v>57</v>
      </c>
      <c r="E4" s="12" t="s">
        <v>214</v>
      </c>
      <c r="F4" s="12" t="s">
        <v>1</v>
      </c>
      <c r="G4" s="13">
        <v>450</v>
      </c>
      <c r="H4" s="11" t="s">
        <v>239</v>
      </c>
      <c r="I4" s="4" t="s">
        <v>236</v>
      </c>
      <c r="J4" s="3">
        <v>1</v>
      </c>
      <c r="K4" s="14">
        <v>1</v>
      </c>
      <c r="L4" s="17" t="s">
        <v>4</v>
      </c>
      <c r="M4" s="15" cm="1">
        <f t="array" ref="M4">_xlfn.IFS(D4="Unggul",5,
D4="Baik Sekali",3,
D4="Baik / B",1
)</f>
        <v>5</v>
      </c>
      <c r="N4" s="16">
        <v>1</v>
      </c>
      <c r="O4" s="16" cm="1">
        <f t="array" ref="O4">_xlfn.IFS(F4="Akademik Vokasi",5,
F4="Akademik",3,
F4="Vokasi",1
)</f>
        <v>3</v>
      </c>
      <c r="P4" s="16" cm="1">
        <f t="array" ref="P4">_xlfn.IFS(G4&gt;225,5,
G4&gt;130,3,
G4&gt;=50,1
)</f>
        <v>5</v>
      </c>
      <c r="Q4" s="15">
        <v>3</v>
      </c>
      <c r="R4" s="18" t="s">
        <v>236</v>
      </c>
    </row>
    <row r="5" spans="1:18" x14ac:dyDescent="0.3">
      <c r="B5" s="2">
        <v>2</v>
      </c>
      <c r="C5" s="12" t="s">
        <v>5</v>
      </c>
      <c r="D5" s="11" t="s">
        <v>58</v>
      </c>
      <c r="E5" s="12" t="s">
        <v>214</v>
      </c>
      <c r="F5" s="12" t="s">
        <v>6</v>
      </c>
      <c r="G5" s="13">
        <v>400</v>
      </c>
      <c r="H5" s="11" t="s">
        <v>239</v>
      </c>
      <c r="I5" s="4" t="s">
        <v>222</v>
      </c>
      <c r="J5" s="3">
        <v>2</v>
      </c>
      <c r="K5" s="14">
        <v>2</v>
      </c>
      <c r="L5" s="17" t="s">
        <v>5</v>
      </c>
      <c r="M5" s="15" cm="1">
        <f t="array" ref="M5">_xlfn.IFS(D5="Unggul",5,
D5="Baik Sekali",3,
D5="Baik / B",1
)</f>
        <v>3</v>
      </c>
      <c r="N5" s="16">
        <v>1</v>
      </c>
      <c r="O5" s="16" cm="1">
        <f t="array" ref="O5">_xlfn.IFS(F5="Akademik Vokasi",5,
F5="Akademik",3,
F5="Vokasi",1
)</f>
        <v>5</v>
      </c>
      <c r="P5" s="16" cm="1">
        <f t="array" ref="P5">_xlfn.IFS(G5&gt;225,5,
G5&gt;130,3,
G5&gt;=50,1
)</f>
        <v>5</v>
      </c>
      <c r="Q5" s="15">
        <v>3</v>
      </c>
      <c r="R5" s="18" t="s">
        <v>222</v>
      </c>
    </row>
    <row r="6" spans="1:18" x14ac:dyDescent="0.3">
      <c r="A6" s="5"/>
      <c r="B6" s="2">
        <v>3</v>
      </c>
      <c r="C6" s="12" t="s">
        <v>60</v>
      </c>
      <c r="D6" s="11" t="s">
        <v>216</v>
      </c>
      <c r="E6" s="12" t="s">
        <v>214</v>
      </c>
      <c r="F6" s="12" t="s">
        <v>2</v>
      </c>
      <c r="G6" s="13">
        <v>50</v>
      </c>
      <c r="H6" s="11" t="s">
        <v>217</v>
      </c>
      <c r="I6" s="4" t="s">
        <v>221</v>
      </c>
      <c r="J6" s="3">
        <v>5</v>
      </c>
      <c r="K6" s="14">
        <v>3</v>
      </c>
      <c r="L6" s="17" t="s">
        <v>60</v>
      </c>
      <c r="M6" s="15" cm="1">
        <f t="array" ref="M6">_xlfn.IFS(D6="Unggul",5,
D6="Baik Sekali",3,
D6="Baik / B",1
)</f>
        <v>1</v>
      </c>
      <c r="N6" s="16">
        <v>1</v>
      </c>
      <c r="O6" s="16" cm="1">
        <f t="array" ref="O6">_xlfn.IFS(F6="Akademik Vokasi",5,
F6="Akademik",3,
F6="Vokasi",1
)</f>
        <v>1</v>
      </c>
      <c r="P6" s="16" cm="1">
        <f t="array" ref="P6">_xlfn.IFS(G6&gt;225,5,
G6&gt;130,3,
G6&gt;=50,1
)</f>
        <v>1</v>
      </c>
      <c r="Q6" s="15">
        <v>1</v>
      </c>
      <c r="R6" s="18" t="s">
        <v>221</v>
      </c>
    </row>
    <row r="7" spans="1:18" x14ac:dyDescent="0.3">
      <c r="B7" s="2">
        <v>4</v>
      </c>
      <c r="C7" s="12" t="s">
        <v>65</v>
      </c>
      <c r="D7" s="11" t="s">
        <v>58</v>
      </c>
      <c r="E7" s="12" t="s">
        <v>214</v>
      </c>
      <c r="F7" s="12" t="s">
        <v>1</v>
      </c>
      <c r="G7" s="13">
        <v>50</v>
      </c>
      <c r="H7" s="11" t="s">
        <v>239</v>
      </c>
      <c r="I7" s="4" t="s">
        <v>223</v>
      </c>
      <c r="J7" s="3">
        <v>3</v>
      </c>
      <c r="K7" s="14">
        <v>4</v>
      </c>
      <c r="L7" s="17" t="s">
        <v>65</v>
      </c>
      <c r="M7" s="15" cm="1">
        <f t="array" ref="M7">_xlfn.IFS(D7="Unggul",5,
D7="Baik Sekali",3,
D7="Baik / B",1
)</f>
        <v>3</v>
      </c>
      <c r="N7" s="16">
        <v>1</v>
      </c>
      <c r="O7" s="16" cm="1">
        <f t="array" ref="O7">_xlfn.IFS(F7="Akademik Vokasi",5,
F7="Akademik",3,
F7="Vokasi",1
)</f>
        <v>3</v>
      </c>
      <c r="P7" s="16" cm="1">
        <f t="array" ref="P7">_xlfn.IFS(G7&gt;225,5,
G7&gt;130,3,
G7&gt;=50,1
)</f>
        <v>1</v>
      </c>
      <c r="Q7" s="15">
        <v>3</v>
      </c>
      <c r="R7" s="18" t="s">
        <v>223</v>
      </c>
    </row>
    <row r="8" spans="1:18" x14ac:dyDescent="0.3">
      <c r="B8" s="2">
        <v>5</v>
      </c>
      <c r="C8" s="12" t="s">
        <v>30</v>
      </c>
      <c r="D8" s="11" t="s">
        <v>216</v>
      </c>
      <c r="E8" s="12" t="s">
        <v>214</v>
      </c>
      <c r="F8" s="12" t="s">
        <v>1</v>
      </c>
      <c r="G8" s="13">
        <v>100</v>
      </c>
      <c r="H8" s="11" t="s">
        <v>217</v>
      </c>
      <c r="I8" s="4" t="s">
        <v>225</v>
      </c>
      <c r="J8" s="3">
        <v>5</v>
      </c>
      <c r="K8" s="14">
        <v>5</v>
      </c>
      <c r="L8" s="17" t="s">
        <v>30</v>
      </c>
      <c r="M8" s="15" cm="1">
        <f t="array" ref="M8">_xlfn.IFS(D8="Unggul",5,
D8="Baik Sekali",3,
D8="Baik / B",1
)</f>
        <v>1</v>
      </c>
      <c r="N8" s="16">
        <v>1</v>
      </c>
      <c r="O8" s="16" cm="1">
        <f t="array" ref="O8">_xlfn.IFS(F8="Akademik Vokasi",5,
F8="Akademik",3,
F8="Vokasi",1
)</f>
        <v>3</v>
      </c>
      <c r="P8" s="16" cm="1">
        <f t="array" ref="P8">_xlfn.IFS(G8&gt;225,5,
G8&gt;130,3,
G8&gt;=50,1
)</f>
        <v>1</v>
      </c>
      <c r="Q8" s="15">
        <v>1</v>
      </c>
      <c r="R8" s="18" t="s">
        <v>225</v>
      </c>
    </row>
    <row r="9" spans="1:18" x14ac:dyDescent="0.3">
      <c r="B9" s="2">
        <v>6</v>
      </c>
      <c r="C9" s="12" t="s">
        <v>31</v>
      </c>
      <c r="D9" s="11" t="s">
        <v>216</v>
      </c>
      <c r="E9" s="12" t="s">
        <v>214</v>
      </c>
      <c r="F9" s="12" t="s">
        <v>1</v>
      </c>
      <c r="G9" s="13">
        <v>250</v>
      </c>
      <c r="H9" s="11" t="s">
        <v>217</v>
      </c>
      <c r="I9" s="4" t="s">
        <v>224</v>
      </c>
      <c r="J9" s="3">
        <v>1</v>
      </c>
      <c r="K9" s="14">
        <v>6</v>
      </c>
      <c r="L9" s="17" t="s">
        <v>31</v>
      </c>
      <c r="M9" s="15" cm="1">
        <f t="array" ref="M9">_xlfn.IFS(D9="Unggul",5,
D9="Baik Sekali",3,
D9="Baik / B",1
)</f>
        <v>1</v>
      </c>
      <c r="N9" s="16">
        <v>1</v>
      </c>
      <c r="O9" s="16" cm="1">
        <f t="array" ref="O9">_xlfn.IFS(F9="Akademik Vokasi",5,
F9="Akademik",3,
F9="Vokasi",1
)</f>
        <v>3</v>
      </c>
      <c r="P9" s="16" cm="1">
        <f t="array" ref="P9">_xlfn.IFS(G9&gt;225,5,
G9&gt;130,3,
G9&gt;=50,1
)</f>
        <v>5</v>
      </c>
      <c r="Q9" s="15">
        <v>1</v>
      </c>
      <c r="R9" s="18" t="s">
        <v>224</v>
      </c>
    </row>
    <row r="10" spans="1:18" x14ac:dyDescent="0.3">
      <c r="B10" s="2">
        <v>7</v>
      </c>
      <c r="C10" s="12" t="s">
        <v>32</v>
      </c>
      <c r="D10" s="11" t="s">
        <v>58</v>
      </c>
      <c r="E10" s="12" t="s">
        <v>214</v>
      </c>
      <c r="F10" s="12" t="s">
        <v>1</v>
      </c>
      <c r="G10" s="13">
        <v>100</v>
      </c>
      <c r="H10" s="11" t="s">
        <v>217</v>
      </c>
      <c r="I10" s="4" t="s">
        <v>226</v>
      </c>
      <c r="J10" s="3">
        <v>5</v>
      </c>
      <c r="K10" s="14">
        <v>7</v>
      </c>
      <c r="L10" s="17" t="s">
        <v>32</v>
      </c>
      <c r="M10" s="15" cm="1">
        <f t="array" ref="M10">_xlfn.IFS(D10="Unggul",5,
D10="Baik Sekali",3,
D10="Baik / B",1
)</f>
        <v>3</v>
      </c>
      <c r="N10" s="16">
        <v>1</v>
      </c>
      <c r="O10" s="16" cm="1">
        <f t="array" ref="O10">_xlfn.IFS(F10="Akademik Vokasi",5,
F10="Akademik",3,
F10="Vokasi",1
)</f>
        <v>3</v>
      </c>
      <c r="P10" s="16" cm="1">
        <f t="array" ref="P10">_xlfn.IFS(G10&gt;225,5,
G10&gt;130,3,
G10&gt;=50,1
)</f>
        <v>1</v>
      </c>
      <c r="Q10" s="15">
        <v>1</v>
      </c>
      <c r="R10" s="18" t="s">
        <v>226</v>
      </c>
    </row>
    <row r="11" spans="1:18" x14ac:dyDescent="0.3">
      <c r="B11" s="2">
        <v>8</v>
      </c>
      <c r="C11" s="12" t="s">
        <v>33</v>
      </c>
      <c r="D11" s="11" t="s">
        <v>58</v>
      </c>
      <c r="E11" s="12" t="s">
        <v>214</v>
      </c>
      <c r="F11" s="12" t="s">
        <v>1</v>
      </c>
      <c r="G11" s="13">
        <v>100</v>
      </c>
      <c r="H11" s="11" t="s">
        <v>217</v>
      </c>
      <c r="I11" s="4" t="s">
        <v>387</v>
      </c>
      <c r="J11" s="3">
        <v>4</v>
      </c>
      <c r="K11" s="14">
        <v>8</v>
      </c>
      <c r="L11" s="17" t="s">
        <v>33</v>
      </c>
      <c r="M11" s="15" cm="1">
        <f t="array" ref="M11">_xlfn.IFS(D11="Unggul",5,
D11="Baik Sekali",3,
D11="Baik / B",1
)</f>
        <v>3</v>
      </c>
      <c r="N11" s="16">
        <v>1</v>
      </c>
      <c r="O11" s="16" cm="1">
        <f t="array" ref="O11">_xlfn.IFS(F11="Akademik Vokasi",5,
F11="Akademik",3,
F11="Vokasi",1
)</f>
        <v>3</v>
      </c>
      <c r="P11" s="16" cm="1">
        <f t="array" ref="P11">_xlfn.IFS(G11&gt;225,5,
G11&gt;130,3,
G11&gt;=50,1
)</f>
        <v>1</v>
      </c>
      <c r="Q11" s="15">
        <v>1</v>
      </c>
      <c r="R11" s="18" t="s">
        <v>382</v>
      </c>
    </row>
    <row r="12" spans="1:18" ht="31.2" x14ac:dyDescent="0.3">
      <c r="B12" s="2">
        <v>9</v>
      </c>
      <c r="C12" s="12" t="s">
        <v>165</v>
      </c>
      <c r="D12" s="11" t="s">
        <v>216</v>
      </c>
      <c r="E12" s="12" t="s">
        <v>214</v>
      </c>
      <c r="F12" s="12" t="s">
        <v>1</v>
      </c>
      <c r="G12" s="13">
        <v>635</v>
      </c>
      <c r="H12" s="11" t="s">
        <v>217</v>
      </c>
      <c r="I12" s="4" t="s">
        <v>235</v>
      </c>
      <c r="J12" s="3">
        <v>4</v>
      </c>
      <c r="K12" s="14">
        <v>9</v>
      </c>
      <c r="L12" s="17" t="s">
        <v>165</v>
      </c>
      <c r="M12" s="15" cm="1">
        <f t="array" ref="M12">_xlfn.IFS(D12="Unggul",5,
D12="Baik Sekali",3,
D12="Baik / B",1
)</f>
        <v>1</v>
      </c>
      <c r="N12" s="16">
        <v>1</v>
      </c>
      <c r="O12" s="16" cm="1">
        <f t="array" ref="O12">_xlfn.IFS(F12="Akademik Vokasi",5,
F12="Akademik",3,
F12="Vokasi",1
)</f>
        <v>3</v>
      </c>
      <c r="P12" s="16" cm="1">
        <f t="array" ref="P12">_xlfn.IFS(G12&gt;225,5,
G12&gt;130,3,
G12&gt;=50,1
)</f>
        <v>5</v>
      </c>
      <c r="Q12" s="15">
        <v>1</v>
      </c>
      <c r="R12" s="18" t="s">
        <v>235</v>
      </c>
    </row>
    <row r="13" spans="1:18" x14ac:dyDescent="0.3">
      <c r="B13" s="2">
        <v>10</v>
      </c>
      <c r="C13" s="12" t="s">
        <v>166</v>
      </c>
      <c r="D13" s="11" t="s">
        <v>216</v>
      </c>
      <c r="E13" s="12" t="s">
        <v>214</v>
      </c>
      <c r="F13" s="12" t="s">
        <v>1</v>
      </c>
      <c r="G13" s="13">
        <v>50</v>
      </c>
      <c r="H13" s="11" t="s">
        <v>217</v>
      </c>
      <c r="I13" s="4" t="s">
        <v>228</v>
      </c>
      <c r="J13" s="3">
        <v>4</v>
      </c>
      <c r="K13" s="14">
        <v>10</v>
      </c>
      <c r="L13" s="17" t="s">
        <v>166</v>
      </c>
      <c r="M13" s="15" cm="1">
        <f t="array" ref="M13">_xlfn.IFS(D13="Unggul",5,
D13="Baik Sekali",3,
D13="Baik / B",1
)</f>
        <v>1</v>
      </c>
      <c r="N13" s="16">
        <v>1</v>
      </c>
      <c r="O13" s="16" cm="1">
        <f t="array" ref="O13">_xlfn.IFS(F13="Akademik Vokasi",5,
F13="Akademik",3,
F13="Vokasi",1
)</f>
        <v>3</v>
      </c>
      <c r="P13" s="16" cm="1">
        <f t="array" ref="P13">_xlfn.IFS(G13&gt;225,5,
G13&gt;130,3,
G13&gt;=50,1
)</f>
        <v>1</v>
      </c>
      <c r="Q13" s="15">
        <v>1</v>
      </c>
      <c r="R13" s="18" t="s">
        <v>228</v>
      </c>
    </row>
    <row r="14" spans="1:18" x14ac:dyDescent="0.3">
      <c r="B14" s="2">
        <v>11</v>
      </c>
      <c r="C14" s="12" t="s">
        <v>167</v>
      </c>
      <c r="D14" s="11" t="s">
        <v>216</v>
      </c>
      <c r="E14" s="12" t="s">
        <v>214</v>
      </c>
      <c r="F14" s="12" t="s">
        <v>6</v>
      </c>
      <c r="G14" s="13">
        <v>200</v>
      </c>
      <c r="H14" s="11" t="s">
        <v>217</v>
      </c>
      <c r="I14" s="4" t="s">
        <v>227</v>
      </c>
      <c r="J14" s="3">
        <v>3</v>
      </c>
      <c r="K14" s="14">
        <v>11</v>
      </c>
      <c r="L14" s="17" t="s">
        <v>167</v>
      </c>
      <c r="M14" s="15" cm="1">
        <f t="array" ref="M14">_xlfn.IFS(D14="Unggul",5,
D14="Baik Sekali",3,
D14="Baik / B",1
)</f>
        <v>1</v>
      </c>
      <c r="N14" s="16">
        <v>1</v>
      </c>
      <c r="O14" s="16" cm="1">
        <f t="array" ref="O14">_xlfn.IFS(F14="Akademik Vokasi",5,
F14="Akademik",3,
F14="Vokasi",1
)</f>
        <v>5</v>
      </c>
      <c r="P14" s="16" cm="1">
        <f t="array" ref="P14">_xlfn.IFS(G14&gt;225,5,
G14&gt;130,3,
G14&gt;=50,1
)</f>
        <v>3</v>
      </c>
      <c r="Q14" s="15">
        <v>1</v>
      </c>
      <c r="R14" s="18" t="s">
        <v>227</v>
      </c>
    </row>
    <row r="15" spans="1:18" x14ac:dyDescent="0.3">
      <c r="B15" s="2">
        <v>12</v>
      </c>
      <c r="C15" s="12" t="s">
        <v>24</v>
      </c>
      <c r="D15" s="11" t="s">
        <v>57</v>
      </c>
      <c r="E15" s="12" t="s">
        <v>215</v>
      </c>
      <c r="F15" s="12" t="s">
        <v>1</v>
      </c>
      <c r="G15" s="13">
        <v>150</v>
      </c>
      <c r="H15" s="11" t="s">
        <v>218</v>
      </c>
      <c r="I15" s="4" t="s">
        <v>229</v>
      </c>
      <c r="J15" s="3">
        <v>2</v>
      </c>
      <c r="K15" s="14">
        <v>12</v>
      </c>
      <c r="L15" s="17" t="s">
        <v>24</v>
      </c>
      <c r="M15" s="15" cm="1">
        <f t="array" ref="M15">_xlfn.IFS(D15="Unggul",5,
D15="Baik Sekali",3,
D15="Baik / B",1
)</f>
        <v>5</v>
      </c>
      <c r="N15" s="16">
        <v>3</v>
      </c>
      <c r="O15" s="16" cm="1">
        <f t="array" ref="O15">_xlfn.IFS(F15="Akademik Vokasi",5,
F15="Akademik",3,
F15="Vokasi",1
)</f>
        <v>3</v>
      </c>
      <c r="P15" s="16" cm="1">
        <f t="array" ref="P15">_xlfn.IFS(G15&gt;225,5,
G15&gt;130,3,
G15&gt;=50,1
)</f>
        <v>3</v>
      </c>
      <c r="Q15" s="15">
        <v>5</v>
      </c>
      <c r="R15" s="18" t="s">
        <v>240</v>
      </c>
    </row>
    <row r="16" spans="1:18" x14ac:dyDescent="0.3">
      <c r="B16" s="2">
        <v>13</v>
      </c>
      <c r="C16" s="12" t="s">
        <v>25</v>
      </c>
      <c r="D16" s="11" t="s">
        <v>57</v>
      </c>
      <c r="E16" s="12" t="s">
        <v>215</v>
      </c>
      <c r="F16" s="12" t="s">
        <v>1</v>
      </c>
      <c r="G16" s="13">
        <v>100</v>
      </c>
      <c r="H16" s="11" t="s">
        <v>239</v>
      </c>
      <c r="I16" s="4" t="s">
        <v>230</v>
      </c>
      <c r="J16" s="3">
        <v>4</v>
      </c>
      <c r="K16" s="14">
        <v>13</v>
      </c>
      <c r="L16" s="17" t="s">
        <v>25</v>
      </c>
      <c r="M16" s="15" cm="1">
        <f t="array" ref="M16">_xlfn.IFS(D16="Unggul",5,
D16="Baik Sekali",3,
D16="Baik / B",1
)</f>
        <v>5</v>
      </c>
      <c r="N16" s="16">
        <v>3</v>
      </c>
      <c r="O16" s="16" cm="1">
        <f t="array" ref="O16">_xlfn.IFS(F16="Akademik Vokasi",5,
F16="Akademik",3,
F16="Vokasi",1
)</f>
        <v>3</v>
      </c>
      <c r="P16" s="16" cm="1">
        <f t="array" ref="P16">_xlfn.IFS(G16&gt;225,5,
G16&gt;130,3,
G16&gt;=50,1
)</f>
        <v>1</v>
      </c>
      <c r="Q16" s="15">
        <v>3</v>
      </c>
      <c r="R16" s="18" t="s">
        <v>230</v>
      </c>
    </row>
    <row r="17" spans="1:18" x14ac:dyDescent="0.3">
      <c r="B17" s="2">
        <v>14</v>
      </c>
      <c r="C17" s="12" t="s">
        <v>163</v>
      </c>
      <c r="D17" s="11" t="s">
        <v>58</v>
      </c>
      <c r="E17" s="12" t="s">
        <v>215</v>
      </c>
      <c r="F17" s="12" t="s">
        <v>1</v>
      </c>
      <c r="G17" s="13">
        <v>50</v>
      </c>
      <c r="H17" s="11" t="s">
        <v>239</v>
      </c>
      <c r="I17" s="4" t="s">
        <v>231</v>
      </c>
      <c r="J17" s="3">
        <v>1</v>
      </c>
      <c r="K17" s="14">
        <v>14</v>
      </c>
      <c r="L17" s="17" t="s">
        <v>163</v>
      </c>
      <c r="M17" s="15" cm="1">
        <f t="array" ref="M17">_xlfn.IFS(D17="Unggul",5,
D17="Baik Sekali",3,
D17="Baik / B",1
)</f>
        <v>3</v>
      </c>
      <c r="N17" s="16">
        <v>3</v>
      </c>
      <c r="O17" s="16" cm="1">
        <f t="array" ref="O17">_xlfn.IFS(F17="Akademik Vokasi",5,
F17="Akademik",3,
F17="Vokasi",1
)</f>
        <v>3</v>
      </c>
      <c r="P17" s="16" cm="1">
        <f t="array" ref="P17">_xlfn.IFS(G17&gt;225,5,
G17&gt;130,3,
G17&gt;=50,1
)</f>
        <v>1</v>
      </c>
      <c r="Q17" s="15">
        <v>3</v>
      </c>
      <c r="R17" s="18" t="s">
        <v>231</v>
      </c>
    </row>
    <row r="18" spans="1:18" x14ac:dyDescent="0.3">
      <c r="B18" s="2">
        <v>15</v>
      </c>
      <c r="C18" s="12" t="s">
        <v>26</v>
      </c>
      <c r="D18" s="11" t="s">
        <v>216</v>
      </c>
      <c r="E18" s="12" t="s">
        <v>215</v>
      </c>
      <c r="F18" s="12" t="s">
        <v>2</v>
      </c>
      <c r="G18" s="13">
        <v>100</v>
      </c>
      <c r="H18" s="11" t="s">
        <v>217</v>
      </c>
      <c r="I18" s="4" t="s">
        <v>232</v>
      </c>
      <c r="J18" s="3">
        <v>4</v>
      </c>
      <c r="K18" s="14">
        <v>15</v>
      </c>
      <c r="L18" s="17" t="s">
        <v>26</v>
      </c>
      <c r="M18" s="15" cm="1">
        <f t="array" ref="M18">_xlfn.IFS(D18="Unggul",5,
D18="Baik Sekali",3,
D18="Baik / B",1
)</f>
        <v>1</v>
      </c>
      <c r="N18" s="16">
        <v>3</v>
      </c>
      <c r="O18" s="16" cm="1">
        <f t="array" ref="O18">_xlfn.IFS(F18="Akademik Vokasi",5,
F18="Akademik",3,
F18="Vokasi",1
)</f>
        <v>1</v>
      </c>
      <c r="P18" s="16" cm="1">
        <f t="array" ref="P18">_xlfn.IFS(G18&gt;225,5,
G18&gt;130,3,
G18&gt;=50,1
)</f>
        <v>1</v>
      </c>
      <c r="Q18" s="15">
        <v>1</v>
      </c>
      <c r="R18" s="18" t="s">
        <v>232</v>
      </c>
    </row>
    <row r="19" spans="1:18" x14ac:dyDescent="0.3">
      <c r="B19" s="2">
        <v>16</v>
      </c>
      <c r="C19" s="12" t="s">
        <v>164</v>
      </c>
      <c r="D19" s="11" t="s">
        <v>58</v>
      </c>
      <c r="E19" s="12" t="s">
        <v>215</v>
      </c>
      <c r="F19" s="12" t="s">
        <v>1</v>
      </c>
      <c r="G19" s="13">
        <v>50</v>
      </c>
      <c r="H19" s="11" t="s">
        <v>239</v>
      </c>
      <c r="I19" s="4" t="s">
        <v>383</v>
      </c>
      <c r="J19" s="3">
        <v>4</v>
      </c>
      <c r="K19" s="14">
        <v>16</v>
      </c>
      <c r="L19" s="17" t="s">
        <v>164</v>
      </c>
      <c r="M19" s="15" cm="1">
        <f t="array" ref="M19">_xlfn.IFS(D19="Unggul",5,
D19="Baik Sekali",3,
D19="Baik / B",1
)</f>
        <v>3</v>
      </c>
      <c r="N19" s="16">
        <v>3</v>
      </c>
      <c r="O19" s="16" cm="1">
        <f t="array" ref="O19">_xlfn.IFS(F19="Akademik Vokasi",5,
F19="Akademik",3,
F19="Vokasi",1
)</f>
        <v>3</v>
      </c>
      <c r="P19" s="16" cm="1">
        <f t="array" ref="P19">_xlfn.IFS(G19&gt;225,5,
G19&gt;130,3,
G19&gt;=50,1
)</f>
        <v>1</v>
      </c>
      <c r="Q19" s="15">
        <v>3</v>
      </c>
      <c r="R19" s="18" t="s">
        <v>383</v>
      </c>
    </row>
    <row r="20" spans="1:18" x14ac:dyDescent="0.3">
      <c r="B20" s="2">
        <v>17</v>
      </c>
      <c r="C20" s="12" t="s">
        <v>27</v>
      </c>
      <c r="D20" s="11" t="s">
        <v>216</v>
      </c>
      <c r="E20" s="12" t="s">
        <v>215</v>
      </c>
      <c r="F20" s="12" t="s">
        <v>1</v>
      </c>
      <c r="G20" s="13">
        <v>50</v>
      </c>
      <c r="H20" s="11" t="s">
        <v>239</v>
      </c>
      <c r="I20" s="4" t="s">
        <v>233</v>
      </c>
      <c r="J20" s="3">
        <v>4</v>
      </c>
      <c r="K20" s="14">
        <v>17</v>
      </c>
      <c r="L20" s="17" t="s">
        <v>27</v>
      </c>
      <c r="M20" s="15" cm="1">
        <f t="array" ref="M20">_xlfn.IFS(D20="Unggul",5,
D20="Baik Sekali",3,
D20="Baik / B",1
)</f>
        <v>1</v>
      </c>
      <c r="N20" s="16">
        <v>3</v>
      </c>
      <c r="O20" s="16" cm="1">
        <f t="array" ref="O20">_xlfn.IFS(F20="Akademik Vokasi",5,
F20="Akademik",3,
F20="Vokasi",1
)</f>
        <v>3</v>
      </c>
      <c r="P20" s="16" cm="1">
        <f t="array" ref="P20">_xlfn.IFS(G20&gt;225,5,
G20&gt;130,3,
G20&gt;=50,1
)</f>
        <v>1</v>
      </c>
      <c r="Q20" s="15">
        <v>3</v>
      </c>
      <c r="R20" s="18" t="s">
        <v>233</v>
      </c>
    </row>
    <row r="21" spans="1:18" x14ac:dyDescent="0.3">
      <c r="B21" s="2">
        <v>18</v>
      </c>
      <c r="C21" s="12" t="s">
        <v>28</v>
      </c>
      <c r="D21" s="11" t="s">
        <v>216</v>
      </c>
      <c r="E21" s="12" t="s">
        <v>215</v>
      </c>
      <c r="F21" s="12" t="s">
        <v>1</v>
      </c>
      <c r="G21" s="13">
        <v>100</v>
      </c>
      <c r="H21" s="11" t="s">
        <v>217</v>
      </c>
      <c r="I21" s="4" t="s">
        <v>388</v>
      </c>
      <c r="J21" s="3">
        <v>4</v>
      </c>
      <c r="K21" s="14">
        <v>18</v>
      </c>
      <c r="L21" s="17" t="s">
        <v>28</v>
      </c>
      <c r="M21" s="15" cm="1">
        <f t="array" ref="M21">_xlfn.IFS(D21="Unggul",5,
D21="Baik Sekali",3,
D21="Baik / B",1
)</f>
        <v>1</v>
      </c>
      <c r="N21" s="16">
        <v>3</v>
      </c>
      <c r="O21" s="16" cm="1">
        <f t="array" ref="O21">_xlfn.IFS(F21="Akademik Vokasi",5,
F21="Akademik",3,
F21="Vokasi",1
)</f>
        <v>3</v>
      </c>
      <c r="P21" s="16" cm="1">
        <f t="array" ref="P21">_xlfn.IFS(G21&gt;225,5,
G21&gt;130,3,
G21&gt;=50,1
)</f>
        <v>1</v>
      </c>
      <c r="Q21" s="15">
        <v>1</v>
      </c>
      <c r="R21" s="18" t="s">
        <v>384</v>
      </c>
    </row>
    <row r="22" spans="1:18" ht="31.2" x14ac:dyDescent="0.3">
      <c r="A22" s="5"/>
      <c r="B22" s="2">
        <v>19</v>
      </c>
      <c r="C22" s="12" t="s">
        <v>29</v>
      </c>
      <c r="D22" s="11" t="s">
        <v>58</v>
      </c>
      <c r="E22" s="12" t="s">
        <v>215</v>
      </c>
      <c r="F22" s="12" t="s">
        <v>6</v>
      </c>
      <c r="G22" s="13">
        <v>150</v>
      </c>
      <c r="H22" s="11" t="s">
        <v>239</v>
      </c>
      <c r="I22" s="4" t="s">
        <v>234</v>
      </c>
      <c r="J22" s="3">
        <v>5</v>
      </c>
      <c r="K22" s="14">
        <v>19</v>
      </c>
      <c r="L22" s="17" t="s">
        <v>29</v>
      </c>
      <c r="M22" s="15" cm="1">
        <f t="array" ref="M22">_xlfn.IFS(D22="Unggul",5,
D22="Baik Sekali",3,
D22="Baik / B",1
)</f>
        <v>3</v>
      </c>
      <c r="N22" s="16">
        <v>3</v>
      </c>
      <c r="O22" s="16" cm="1">
        <f t="array" ref="O22">_xlfn.IFS(F22="Akademik Vokasi",5,
F22="Akademik",3,
F22="Vokasi",1
)</f>
        <v>5</v>
      </c>
      <c r="P22" s="16" cm="1">
        <f t="array" ref="P22">_xlfn.IFS(G22&gt;225,5,
G22&gt;130,3,
G22&gt;=50,1
)</f>
        <v>3</v>
      </c>
      <c r="Q22" s="15">
        <v>3</v>
      </c>
      <c r="R22" s="18" t="s">
        <v>234</v>
      </c>
    </row>
    <row r="23" spans="1:18" x14ac:dyDescent="0.3">
      <c r="A23" s="5"/>
      <c r="B23" s="2">
        <v>20</v>
      </c>
      <c r="C23" s="12" t="s">
        <v>34</v>
      </c>
      <c r="D23" s="11" t="s">
        <v>57</v>
      </c>
      <c r="E23" s="12" t="s">
        <v>215</v>
      </c>
      <c r="F23" s="12" t="s">
        <v>1</v>
      </c>
      <c r="G23" s="13">
        <v>350</v>
      </c>
      <c r="H23" s="11" t="s">
        <v>219</v>
      </c>
      <c r="I23" s="4" t="s">
        <v>241</v>
      </c>
      <c r="J23" s="3">
        <v>4</v>
      </c>
      <c r="K23" s="14">
        <v>20</v>
      </c>
      <c r="L23" s="17" t="s">
        <v>34</v>
      </c>
      <c r="M23" s="15" cm="1">
        <f t="array" ref="M23">_xlfn.IFS(D23="Unggul",5,
D23="Baik Sekali",3,
D23="Baik / B",1
)</f>
        <v>5</v>
      </c>
      <c r="N23" s="16">
        <v>3</v>
      </c>
      <c r="O23" s="16" cm="1">
        <f t="array" ref="O23">_xlfn.IFS(F23="Akademik Vokasi",5,
F23="Akademik",3,
F23="Vokasi",1
)</f>
        <v>3</v>
      </c>
      <c r="P23" s="16" cm="1">
        <f t="array" ref="P23">_xlfn.IFS(G23&gt;225,5,
G23&gt;130,3,
G23&gt;=50,1
)</f>
        <v>5</v>
      </c>
      <c r="Q23" s="15">
        <v>5</v>
      </c>
    </row>
    <row r="24" spans="1:18" x14ac:dyDescent="0.3">
      <c r="A24" s="5"/>
      <c r="B24" s="2">
        <v>21</v>
      </c>
      <c r="C24" s="12" t="s">
        <v>35</v>
      </c>
      <c r="D24" s="11" t="s">
        <v>57</v>
      </c>
      <c r="E24" s="12" t="s">
        <v>215</v>
      </c>
      <c r="F24" s="12" t="s">
        <v>1</v>
      </c>
      <c r="G24" s="13">
        <v>250</v>
      </c>
      <c r="H24" s="11" t="s">
        <v>219</v>
      </c>
      <c r="I24" s="4" t="s">
        <v>236</v>
      </c>
      <c r="J24" s="3">
        <v>1</v>
      </c>
      <c r="K24" s="14">
        <v>21</v>
      </c>
      <c r="L24" s="17" t="s">
        <v>35</v>
      </c>
      <c r="M24" s="15" cm="1">
        <f t="array" ref="M24">_xlfn.IFS(D24="Unggul",5,
D24="Baik Sekali",3,
D24="Baik / B",1
)</f>
        <v>5</v>
      </c>
      <c r="N24" s="16">
        <v>3</v>
      </c>
      <c r="O24" s="16" cm="1">
        <f t="array" ref="O24">_xlfn.IFS(F24="Akademik Vokasi",5,
F24="Akademik",3,
F24="Vokasi",1
)</f>
        <v>3</v>
      </c>
      <c r="P24" s="16" cm="1">
        <f t="array" ref="P24">_xlfn.IFS(G24&gt;225,5,
G24&gt;130,3,
G24&gt;=50,1
)</f>
        <v>5</v>
      </c>
      <c r="Q24" s="15">
        <v>5</v>
      </c>
      <c r="R24" s="18"/>
    </row>
    <row r="25" spans="1:18" x14ac:dyDescent="0.3">
      <c r="A25" s="5"/>
      <c r="B25" s="2">
        <v>22</v>
      </c>
      <c r="C25" s="12" t="s">
        <v>36</v>
      </c>
      <c r="D25" s="11" t="s">
        <v>57</v>
      </c>
      <c r="E25" s="12" t="s">
        <v>215</v>
      </c>
      <c r="F25" s="12" t="s">
        <v>1</v>
      </c>
      <c r="G25" s="13">
        <v>100</v>
      </c>
      <c r="H25" s="11" t="s">
        <v>219</v>
      </c>
      <c r="I25" s="18" t="s">
        <v>242</v>
      </c>
      <c r="J25" s="3">
        <v>3</v>
      </c>
      <c r="K25" s="14">
        <v>22</v>
      </c>
      <c r="L25" s="17" t="s">
        <v>36</v>
      </c>
      <c r="M25" s="15" cm="1">
        <f t="array" ref="M25">_xlfn.IFS(D25="Unggul",5,
D25="Baik Sekali",3,
D25="Baik / B",1
)</f>
        <v>5</v>
      </c>
      <c r="N25" s="16">
        <v>3</v>
      </c>
      <c r="O25" s="16" cm="1">
        <f t="array" ref="O25">_xlfn.IFS(F25="Akademik Vokasi",5,
F25="Akademik",3,
F25="Vokasi",1
)</f>
        <v>3</v>
      </c>
      <c r="P25" s="16" cm="1">
        <f t="array" ref="P25">_xlfn.IFS(G25&gt;225,5,
G25&gt;130,3,
G25&gt;=50,1
)</f>
        <v>1</v>
      </c>
      <c r="Q25" s="15">
        <v>5</v>
      </c>
      <c r="R25" s="18"/>
    </row>
    <row r="26" spans="1:18" x14ac:dyDescent="0.3">
      <c r="A26" s="5"/>
      <c r="B26" s="2">
        <v>23</v>
      </c>
      <c r="C26" s="12" t="s">
        <v>37</v>
      </c>
      <c r="D26" s="11" t="s">
        <v>216</v>
      </c>
      <c r="E26" s="12" t="s">
        <v>215</v>
      </c>
      <c r="F26" s="12" t="s">
        <v>6</v>
      </c>
      <c r="G26" s="13">
        <v>150</v>
      </c>
      <c r="H26" s="11" t="s">
        <v>239</v>
      </c>
      <c r="I26" s="4" t="s">
        <v>243</v>
      </c>
      <c r="J26" s="3">
        <v>5</v>
      </c>
      <c r="K26" s="14">
        <v>23</v>
      </c>
      <c r="L26" s="17" t="s">
        <v>37</v>
      </c>
      <c r="M26" s="15" cm="1">
        <f t="array" ref="M26">_xlfn.IFS(D26="Unggul",5,
D26="Baik Sekali",3,
D26="Baik / B",1
)</f>
        <v>1</v>
      </c>
      <c r="N26" s="16">
        <v>3</v>
      </c>
      <c r="O26" s="16" cm="1">
        <f t="array" ref="O26">_xlfn.IFS(F26="Akademik Vokasi",5,
F26="Akademik",3,
F26="Vokasi",1
)</f>
        <v>5</v>
      </c>
      <c r="P26" s="16" cm="1">
        <f t="array" ref="P26">_xlfn.IFS(G26&gt;225,5,
G26&gt;130,3,
G26&gt;=50,1
)</f>
        <v>3</v>
      </c>
      <c r="Q26" s="15">
        <v>3</v>
      </c>
      <c r="R26" s="18"/>
    </row>
    <row r="27" spans="1:18" x14ac:dyDescent="0.3">
      <c r="A27" s="5"/>
      <c r="B27" s="2">
        <v>24</v>
      </c>
      <c r="C27" s="12" t="s">
        <v>38</v>
      </c>
      <c r="D27" s="11" t="s">
        <v>57</v>
      </c>
      <c r="E27" s="12" t="s">
        <v>215</v>
      </c>
      <c r="F27" s="12" t="s">
        <v>1</v>
      </c>
      <c r="G27" s="13">
        <v>250</v>
      </c>
      <c r="H27" s="11" t="s">
        <v>219</v>
      </c>
      <c r="I27" s="4" t="s">
        <v>244</v>
      </c>
      <c r="J27" s="3">
        <v>2</v>
      </c>
      <c r="K27" s="14">
        <v>24</v>
      </c>
      <c r="L27" s="17" t="s">
        <v>38</v>
      </c>
      <c r="M27" s="15" cm="1">
        <f t="array" ref="M27">_xlfn.IFS(D27="Unggul",5,
D27="Baik Sekali",3,
D27="Baik / B",1
)</f>
        <v>5</v>
      </c>
      <c r="N27" s="16">
        <v>3</v>
      </c>
      <c r="O27" s="16" cm="1">
        <f t="array" ref="O27">_xlfn.IFS(F27="Akademik Vokasi",5,
F27="Akademik",3,
F27="Vokasi",1
)</f>
        <v>3</v>
      </c>
      <c r="P27" s="16" cm="1">
        <f t="array" ref="P27">_xlfn.IFS(G27&gt;225,5,
G27&gt;130,3,
G27&gt;=50,1
)</f>
        <v>5</v>
      </c>
      <c r="Q27" s="15">
        <v>5</v>
      </c>
      <c r="R27" s="18"/>
    </row>
    <row r="28" spans="1:18" x14ac:dyDescent="0.3">
      <c r="A28" s="5"/>
      <c r="B28" s="2">
        <v>25</v>
      </c>
      <c r="C28" s="12" t="s">
        <v>39</v>
      </c>
      <c r="D28" s="11" t="s">
        <v>57</v>
      </c>
      <c r="E28" s="12" t="s">
        <v>215</v>
      </c>
      <c r="F28" s="12" t="s">
        <v>1</v>
      </c>
      <c r="G28" s="13">
        <v>300</v>
      </c>
      <c r="H28" s="11" t="s">
        <v>219</v>
      </c>
      <c r="I28" s="4" t="s">
        <v>227</v>
      </c>
      <c r="J28" s="3">
        <v>3</v>
      </c>
      <c r="K28" s="14">
        <v>25</v>
      </c>
      <c r="L28" s="17" t="s">
        <v>39</v>
      </c>
      <c r="M28" s="15" cm="1">
        <f t="array" ref="M28">_xlfn.IFS(D28="Unggul",5,
D28="Baik Sekali",3,
D28="Baik / B",1
)</f>
        <v>5</v>
      </c>
      <c r="N28" s="16">
        <v>3</v>
      </c>
      <c r="O28" s="16" cm="1">
        <f t="array" ref="O28">_xlfn.IFS(F28="Akademik Vokasi",5,
F28="Akademik",3,
F28="Vokasi",1
)</f>
        <v>3</v>
      </c>
      <c r="P28" s="16" cm="1">
        <f t="array" ref="P28">_xlfn.IFS(G28&gt;225,5,
G28&gt;130,3,
G28&gt;=50,1
)</f>
        <v>5</v>
      </c>
      <c r="Q28" s="15">
        <v>5</v>
      </c>
      <c r="R28" s="18"/>
    </row>
    <row r="29" spans="1:18" x14ac:dyDescent="0.3">
      <c r="A29" s="5"/>
      <c r="B29" s="2">
        <v>26</v>
      </c>
      <c r="C29" s="12" t="s">
        <v>40</v>
      </c>
      <c r="D29" s="11" t="s">
        <v>216</v>
      </c>
      <c r="E29" s="12" t="s">
        <v>215</v>
      </c>
      <c r="F29" s="12" t="s">
        <v>2</v>
      </c>
      <c r="G29" s="13">
        <v>150</v>
      </c>
      <c r="H29" s="11" t="s">
        <v>217</v>
      </c>
      <c r="I29" s="4" t="s">
        <v>245</v>
      </c>
      <c r="J29" s="3">
        <v>4</v>
      </c>
      <c r="K29" s="14">
        <v>26</v>
      </c>
      <c r="L29" s="17" t="s">
        <v>40</v>
      </c>
      <c r="M29" s="15" cm="1">
        <f t="array" ref="M29">_xlfn.IFS(D29="Unggul",5,
D29="Baik Sekali",3,
D29="Baik / B",1
)</f>
        <v>1</v>
      </c>
      <c r="N29" s="16">
        <v>3</v>
      </c>
      <c r="O29" s="16" cm="1">
        <f t="array" ref="O29">_xlfn.IFS(F29="Akademik Vokasi",5,
F29="Akademik",3,
F29="Vokasi",1
)</f>
        <v>1</v>
      </c>
      <c r="P29" s="16" cm="1">
        <f t="array" ref="P29">_xlfn.IFS(G29&gt;225,5,
G29&gt;130,3,
G29&gt;=50,1
)</f>
        <v>3</v>
      </c>
      <c r="Q29" s="15">
        <v>1</v>
      </c>
      <c r="R29" s="18"/>
    </row>
    <row r="30" spans="1:18" x14ac:dyDescent="0.3">
      <c r="A30" s="5"/>
      <c r="B30" s="2">
        <v>27</v>
      </c>
      <c r="C30" s="12" t="s">
        <v>168</v>
      </c>
      <c r="D30" s="11" t="s">
        <v>57</v>
      </c>
      <c r="E30" s="12" t="s">
        <v>215</v>
      </c>
      <c r="F30" s="12" t="s">
        <v>1</v>
      </c>
      <c r="G30" s="13">
        <v>100</v>
      </c>
      <c r="H30" s="11" t="s">
        <v>239</v>
      </c>
      <c r="I30" s="4" t="s">
        <v>246</v>
      </c>
      <c r="J30" s="3">
        <v>4</v>
      </c>
      <c r="K30" s="14">
        <v>27</v>
      </c>
      <c r="L30" s="17" t="s">
        <v>168</v>
      </c>
      <c r="M30" s="15" cm="1">
        <f t="array" ref="M30">_xlfn.IFS(D30="Unggul",5,
D30="Baik Sekali",3,
D30="Baik / B",1
)</f>
        <v>5</v>
      </c>
      <c r="N30" s="16">
        <v>3</v>
      </c>
      <c r="O30" s="16" cm="1">
        <f t="array" ref="O30">_xlfn.IFS(F30="Akademik Vokasi",5,
F30="Akademik",3,
F30="Vokasi",1
)</f>
        <v>3</v>
      </c>
      <c r="P30" s="16" cm="1">
        <f t="array" ref="P30">_xlfn.IFS(G30&gt;225,5,
G30&gt;130,3,
G30&gt;=50,1
)</f>
        <v>1</v>
      </c>
      <c r="Q30" s="15">
        <v>3</v>
      </c>
      <c r="R30" s="18"/>
    </row>
    <row r="31" spans="1:18" x14ac:dyDescent="0.3">
      <c r="A31" s="5"/>
      <c r="B31" s="2">
        <v>28</v>
      </c>
      <c r="C31" s="12" t="s">
        <v>169</v>
      </c>
      <c r="D31" s="11" t="s">
        <v>216</v>
      </c>
      <c r="E31" s="12" t="s">
        <v>215</v>
      </c>
      <c r="F31" s="12" t="s">
        <v>1</v>
      </c>
      <c r="G31" s="13">
        <v>125</v>
      </c>
      <c r="H31" s="11" t="s">
        <v>217</v>
      </c>
      <c r="I31" s="4" t="s">
        <v>248</v>
      </c>
      <c r="J31" s="3">
        <v>5</v>
      </c>
      <c r="K31" s="14">
        <v>28</v>
      </c>
      <c r="L31" s="17" t="s">
        <v>169</v>
      </c>
      <c r="M31" s="15" cm="1">
        <f t="array" ref="M31">_xlfn.IFS(D31="Unggul",5,
D31="Baik Sekali",3,
D31="Baik / B",1
)</f>
        <v>1</v>
      </c>
      <c r="N31" s="16">
        <v>3</v>
      </c>
      <c r="O31" s="16" cm="1">
        <f t="array" ref="O31">_xlfn.IFS(F31="Akademik Vokasi",5,
F31="Akademik",3,
F31="Vokasi",1
)</f>
        <v>3</v>
      </c>
      <c r="P31" s="16" cm="1">
        <f t="array" ref="P31">_xlfn.IFS(G31&gt;225,5,
G31&gt;130,3,
G31&gt;=50,1
)</f>
        <v>1</v>
      </c>
      <c r="Q31" s="15">
        <v>1</v>
      </c>
      <c r="R31" s="18"/>
    </row>
    <row r="32" spans="1:18" x14ac:dyDescent="0.3">
      <c r="A32" s="5"/>
      <c r="B32" s="2">
        <v>29</v>
      </c>
      <c r="C32" s="12" t="s">
        <v>170</v>
      </c>
      <c r="D32" s="11" t="s">
        <v>58</v>
      </c>
      <c r="E32" s="12" t="s">
        <v>215</v>
      </c>
      <c r="F32" s="12" t="s">
        <v>1</v>
      </c>
      <c r="G32" s="13">
        <v>80</v>
      </c>
      <c r="H32" s="11" t="s">
        <v>239</v>
      </c>
      <c r="I32" s="4" t="s">
        <v>385</v>
      </c>
      <c r="J32" s="3">
        <v>4</v>
      </c>
      <c r="K32" s="14">
        <v>29</v>
      </c>
      <c r="L32" s="17" t="s">
        <v>170</v>
      </c>
      <c r="M32" s="15" cm="1">
        <f t="array" ref="M32">_xlfn.IFS(D32="Unggul",5,
D32="Baik Sekali",3,
D32="Baik / B",1
)</f>
        <v>3</v>
      </c>
      <c r="N32" s="16">
        <v>3</v>
      </c>
      <c r="O32" s="16" cm="1">
        <f t="array" ref="O32">_xlfn.IFS(F32="Akademik Vokasi",5,
F32="Akademik",3,
F32="Vokasi",1
)</f>
        <v>3</v>
      </c>
      <c r="P32" s="16" cm="1">
        <f t="array" ref="P32">_xlfn.IFS(G32&gt;225,5,
G32&gt;130,3,
G32&gt;=50,1
)</f>
        <v>1</v>
      </c>
      <c r="Q32" s="15">
        <v>3</v>
      </c>
      <c r="R32" s="18"/>
    </row>
    <row r="33" spans="1:18" x14ac:dyDescent="0.3">
      <c r="A33" s="5"/>
      <c r="B33" s="2">
        <v>30</v>
      </c>
      <c r="C33" s="12" t="s">
        <v>171</v>
      </c>
      <c r="D33" s="11" t="s">
        <v>58</v>
      </c>
      <c r="E33" s="12" t="s">
        <v>215</v>
      </c>
      <c r="F33" s="12" t="s">
        <v>1</v>
      </c>
      <c r="G33" s="13">
        <v>50</v>
      </c>
      <c r="H33" s="11" t="s">
        <v>239</v>
      </c>
      <c r="I33" s="4" t="s">
        <v>250</v>
      </c>
      <c r="J33" s="3">
        <v>2</v>
      </c>
      <c r="K33" s="14">
        <v>30</v>
      </c>
      <c r="L33" s="17" t="s">
        <v>171</v>
      </c>
      <c r="M33" s="15" cm="1">
        <f t="array" ref="M33">_xlfn.IFS(D33="Unggul",5,
D33="Baik Sekali",3,
D33="Baik / B",1
)</f>
        <v>3</v>
      </c>
      <c r="N33" s="16">
        <v>3</v>
      </c>
      <c r="O33" s="16" cm="1">
        <f t="array" ref="O33">_xlfn.IFS(F33="Akademik Vokasi",5,
F33="Akademik",3,
F33="Vokasi",1
)</f>
        <v>3</v>
      </c>
      <c r="P33" s="16" cm="1">
        <f t="array" ref="P33">_xlfn.IFS(G33&gt;225,5,
G33&gt;130,3,
G33&gt;=50,1
)</f>
        <v>1</v>
      </c>
      <c r="Q33" s="15">
        <v>3</v>
      </c>
      <c r="R33" s="18"/>
    </row>
    <row r="34" spans="1:18" x14ac:dyDescent="0.3">
      <c r="A34" s="5"/>
      <c r="B34" s="2">
        <v>31</v>
      </c>
      <c r="C34" s="12" t="s">
        <v>172</v>
      </c>
      <c r="D34" s="11" t="s">
        <v>216</v>
      </c>
      <c r="E34" s="12" t="s">
        <v>215</v>
      </c>
      <c r="F34" s="12" t="s">
        <v>1</v>
      </c>
      <c r="G34" s="13">
        <v>300</v>
      </c>
      <c r="H34" s="11" t="s">
        <v>239</v>
      </c>
      <c r="I34" s="4" t="s">
        <v>251</v>
      </c>
      <c r="J34" s="3">
        <v>4</v>
      </c>
      <c r="K34" s="14">
        <v>31</v>
      </c>
      <c r="L34" s="17" t="s">
        <v>172</v>
      </c>
      <c r="M34" s="15" cm="1">
        <f t="array" ref="M34">_xlfn.IFS(D34="Unggul",5,
D34="Baik Sekali",3,
D34="Baik / B",1
)</f>
        <v>1</v>
      </c>
      <c r="N34" s="16">
        <v>3</v>
      </c>
      <c r="O34" s="16" cm="1">
        <f t="array" ref="O34">_xlfn.IFS(F34="Akademik Vokasi",5,
F34="Akademik",3,
F34="Vokasi",1
)</f>
        <v>3</v>
      </c>
      <c r="P34" s="16" cm="1">
        <f t="array" ref="P34">_xlfn.IFS(G34&gt;225,5,
G34&gt;130,3,
G34&gt;=50,1
)</f>
        <v>5</v>
      </c>
      <c r="Q34" s="15">
        <v>3</v>
      </c>
      <c r="R34" s="18"/>
    </row>
    <row r="35" spans="1:18" x14ac:dyDescent="0.3">
      <c r="A35" s="5"/>
      <c r="B35" s="2">
        <v>32</v>
      </c>
      <c r="C35" s="12" t="s">
        <v>173</v>
      </c>
      <c r="D35" s="11" t="s">
        <v>58</v>
      </c>
      <c r="E35" s="12" t="s">
        <v>215</v>
      </c>
      <c r="F35" s="12" t="s">
        <v>1</v>
      </c>
      <c r="G35" s="13">
        <v>250</v>
      </c>
      <c r="H35" s="11" t="s">
        <v>239</v>
      </c>
      <c r="I35" s="4" t="s">
        <v>249</v>
      </c>
      <c r="J35" s="3">
        <v>5</v>
      </c>
      <c r="K35" s="14">
        <v>32</v>
      </c>
      <c r="L35" s="17" t="s">
        <v>173</v>
      </c>
      <c r="M35" s="15" cm="1">
        <f t="array" ref="M35">_xlfn.IFS(D35="Unggul",5,
D35="Baik Sekali",3,
D35="Baik / B",1
)</f>
        <v>3</v>
      </c>
      <c r="N35" s="16">
        <v>3</v>
      </c>
      <c r="O35" s="16" cm="1">
        <f t="array" ref="O35">_xlfn.IFS(F35="Akademik Vokasi",5,
F35="Akademik",3,
F35="Vokasi",1
)</f>
        <v>3</v>
      </c>
      <c r="P35" s="16" cm="1">
        <f t="array" ref="P35">_xlfn.IFS(G35&gt;225,5,
G35&gt;130,3,
G35&gt;=50,1
)</f>
        <v>5</v>
      </c>
      <c r="Q35" s="15">
        <v>3</v>
      </c>
      <c r="R35" s="18"/>
    </row>
    <row r="36" spans="1:18" ht="31.2" x14ac:dyDescent="0.3">
      <c r="A36" s="5"/>
      <c r="B36" s="2">
        <v>33</v>
      </c>
      <c r="C36" s="12" t="s">
        <v>174</v>
      </c>
      <c r="D36" s="11" t="s">
        <v>58</v>
      </c>
      <c r="E36" s="12" t="s">
        <v>215</v>
      </c>
      <c r="F36" s="12" t="s">
        <v>1</v>
      </c>
      <c r="G36" s="13">
        <v>80</v>
      </c>
      <c r="H36" s="11" t="s">
        <v>239</v>
      </c>
      <c r="I36" s="4" t="s">
        <v>389</v>
      </c>
      <c r="J36" s="3">
        <v>2</v>
      </c>
      <c r="K36" s="14">
        <v>33</v>
      </c>
      <c r="L36" s="17" t="s">
        <v>174</v>
      </c>
      <c r="M36" s="15" cm="1">
        <f t="array" ref="M36">_xlfn.IFS(D36="Unggul",5,
D36="Baik Sekali",3,
D36="Baik / B",1
)</f>
        <v>3</v>
      </c>
      <c r="N36" s="16">
        <v>3</v>
      </c>
      <c r="O36" s="16" cm="1">
        <f t="array" ref="O36">_xlfn.IFS(F36="Akademik Vokasi",5,
F36="Akademik",3,
F36="Vokasi",1
)</f>
        <v>3</v>
      </c>
      <c r="P36" s="16" cm="1">
        <f t="array" ref="P36">_xlfn.IFS(G36&gt;225,5,
G36&gt;130,3,
G36&gt;=50,1
)</f>
        <v>1</v>
      </c>
      <c r="Q36" s="15">
        <v>3</v>
      </c>
      <c r="R36" s="18"/>
    </row>
    <row r="37" spans="1:18" x14ac:dyDescent="0.3">
      <c r="A37" s="5"/>
      <c r="B37" s="2">
        <v>34</v>
      </c>
      <c r="C37" s="12" t="s">
        <v>175</v>
      </c>
      <c r="D37" s="11" t="s">
        <v>216</v>
      </c>
      <c r="E37" s="12" t="s">
        <v>215</v>
      </c>
      <c r="F37" s="12" t="s">
        <v>1</v>
      </c>
      <c r="G37" s="13">
        <v>100</v>
      </c>
      <c r="H37" s="11" t="s">
        <v>217</v>
      </c>
      <c r="I37" s="4" t="s">
        <v>252</v>
      </c>
      <c r="J37" s="3">
        <v>5</v>
      </c>
      <c r="K37" s="14">
        <v>34</v>
      </c>
      <c r="L37" s="17" t="s">
        <v>175</v>
      </c>
      <c r="M37" s="15" cm="1">
        <f t="array" ref="M37">_xlfn.IFS(D37="Unggul",5,
D37="Baik Sekali",3,
D37="Baik / B",1
)</f>
        <v>1</v>
      </c>
      <c r="N37" s="16">
        <v>3</v>
      </c>
      <c r="O37" s="16" cm="1">
        <f t="array" ref="O37">_xlfn.IFS(F37="Akademik Vokasi",5,
F37="Akademik",3,
F37="Vokasi",1
)</f>
        <v>3</v>
      </c>
      <c r="P37" s="16" cm="1">
        <f t="array" ref="P37">_xlfn.IFS(G37&gt;225,5,
G37&gt;130,3,
G37&gt;=50,1
)</f>
        <v>1</v>
      </c>
      <c r="Q37" s="15">
        <v>1</v>
      </c>
      <c r="R37" s="18"/>
    </row>
    <row r="38" spans="1:18" ht="31.2" x14ac:dyDescent="0.3">
      <c r="A38" s="5"/>
      <c r="B38" s="2">
        <v>35</v>
      </c>
      <c r="C38" s="12" t="s">
        <v>176</v>
      </c>
      <c r="D38" s="11" t="s">
        <v>58</v>
      </c>
      <c r="E38" s="12" t="s">
        <v>215</v>
      </c>
      <c r="F38" s="12" t="s">
        <v>1</v>
      </c>
      <c r="G38" s="13">
        <v>50</v>
      </c>
      <c r="H38" s="11" t="s">
        <v>217</v>
      </c>
      <c r="I38" s="4" t="s">
        <v>253</v>
      </c>
      <c r="J38" s="3">
        <v>4</v>
      </c>
      <c r="K38" s="14">
        <v>35</v>
      </c>
      <c r="L38" s="17" t="s">
        <v>176</v>
      </c>
      <c r="M38" s="15" cm="1">
        <f t="array" ref="M38">_xlfn.IFS(D38="Unggul",5,
D38="Baik Sekali",3,
D38="Baik / B",1
)</f>
        <v>3</v>
      </c>
      <c r="N38" s="16">
        <v>3</v>
      </c>
      <c r="O38" s="16" cm="1">
        <f t="array" ref="O38">_xlfn.IFS(F38="Akademik Vokasi",5,
F38="Akademik",3,
F38="Vokasi",1
)</f>
        <v>3</v>
      </c>
      <c r="P38" s="16" cm="1">
        <f t="array" ref="P38">_xlfn.IFS(G38&gt;225,5,
G38&gt;130,3,
G38&gt;=50,1
)</f>
        <v>1</v>
      </c>
      <c r="Q38" s="15">
        <v>1</v>
      </c>
      <c r="R38" s="18"/>
    </row>
    <row r="39" spans="1:18" x14ac:dyDescent="0.3">
      <c r="A39" s="5"/>
      <c r="B39" s="2">
        <v>36</v>
      </c>
      <c r="C39" s="12" t="s">
        <v>177</v>
      </c>
      <c r="D39" s="11" t="s">
        <v>58</v>
      </c>
      <c r="E39" s="12" t="s">
        <v>215</v>
      </c>
      <c r="F39" s="12" t="s">
        <v>1</v>
      </c>
      <c r="G39" s="13">
        <v>200</v>
      </c>
      <c r="H39" s="11" t="s">
        <v>239</v>
      </c>
      <c r="I39" s="4" t="s">
        <v>247</v>
      </c>
      <c r="J39" s="3">
        <v>4</v>
      </c>
      <c r="K39" s="14">
        <v>36</v>
      </c>
      <c r="L39" s="17" t="s">
        <v>177</v>
      </c>
      <c r="M39" s="15" cm="1">
        <f t="array" ref="M39">_xlfn.IFS(D39="Unggul",5,
D39="Baik Sekali",3,
D39="Baik / B",1
)</f>
        <v>3</v>
      </c>
      <c r="N39" s="16">
        <v>3</v>
      </c>
      <c r="O39" s="16" cm="1">
        <f t="array" ref="O39">_xlfn.IFS(F39="Akademik Vokasi",5,
F39="Akademik",3,
F39="Vokasi",1
)</f>
        <v>3</v>
      </c>
      <c r="P39" s="16" cm="1">
        <f t="array" ref="P39">_xlfn.IFS(G39&gt;225,5,
G39&gt;130,3,
G39&gt;=50,1
)</f>
        <v>3</v>
      </c>
      <c r="Q39" s="15">
        <v>3</v>
      </c>
      <c r="R39" s="18"/>
    </row>
    <row r="40" spans="1:18" x14ac:dyDescent="0.3">
      <c r="A40" s="5"/>
      <c r="B40" s="2">
        <v>37</v>
      </c>
      <c r="C40" s="12" t="s">
        <v>3</v>
      </c>
      <c r="D40" s="11" t="s">
        <v>57</v>
      </c>
      <c r="E40" s="12" t="s">
        <v>213</v>
      </c>
      <c r="F40" s="12" t="s">
        <v>1</v>
      </c>
      <c r="G40" s="13">
        <v>100</v>
      </c>
      <c r="H40" s="11" t="s">
        <v>219</v>
      </c>
      <c r="I40" s="4" t="s">
        <v>254</v>
      </c>
      <c r="J40" s="3">
        <v>1</v>
      </c>
      <c r="K40" s="14">
        <v>37</v>
      </c>
      <c r="L40" s="17" t="s">
        <v>3</v>
      </c>
      <c r="M40" s="15" cm="1">
        <f t="array" ref="M40">_xlfn.IFS(D40="Unggul",5,
D40="Baik Sekali",3,
D40="Baik / B",1
)</f>
        <v>5</v>
      </c>
      <c r="N40" s="16">
        <v>5</v>
      </c>
      <c r="O40" s="16" cm="1">
        <f t="array" ref="O40">_xlfn.IFS(F40="Akademik Vokasi",5,
F40="Akademik",3,
F40="Vokasi",1
)</f>
        <v>3</v>
      </c>
      <c r="P40" s="16" cm="1">
        <f t="array" ref="P40">_xlfn.IFS(G40&gt;225,5,
G40&gt;130,3,
G40&gt;=50,1
)</f>
        <v>1</v>
      </c>
      <c r="Q40" s="15">
        <v>5</v>
      </c>
      <c r="R40" s="18"/>
    </row>
    <row r="41" spans="1:18" x14ac:dyDescent="0.3">
      <c r="A41" s="5"/>
      <c r="B41" s="2">
        <v>38</v>
      </c>
      <c r="C41" s="12" t="s">
        <v>59</v>
      </c>
      <c r="D41" s="11" t="s">
        <v>57</v>
      </c>
      <c r="E41" s="12" t="s">
        <v>213</v>
      </c>
      <c r="F41" s="12" t="s">
        <v>1</v>
      </c>
      <c r="G41" s="13">
        <v>350</v>
      </c>
      <c r="H41" s="11" t="s">
        <v>218</v>
      </c>
      <c r="I41" s="4" t="s">
        <v>250</v>
      </c>
      <c r="J41" s="3">
        <v>2</v>
      </c>
      <c r="K41" s="14">
        <v>38</v>
      </c>
      <c r="L41" s="17" t="s">
        <v>59</v>
      </c>
      <c r="M41" s="15" cm="1">
        <f t="array" ref="M41">_xlfn.IFS(D41="Unggul",5,
D41="Baik Sekali",3,
D41="Baik / B",1
)</f>
        <v>5</v>
      </c>
      <c r="N41" s="16">
        <v>5</v>
      </c>
      <c r="O41" s="16" cm="1">
        <f t="array" ref="O41">_xlfn.IFS(F41="Akademik Vokasi",5,
F41="Akademik",3,
F41="Vokasi",1
)</f>
        <v>3</v>
      </c>
      <c r="P41" s="16" cm="1">
        <f t="array" ref="P41">_xlfn.IFS(G41&gt;225,5,
G41&gt;130,3,
G41&gt;=50,1
)</f>
        <v>5</v>
      </c>
      <c r="Q41" s="15">
        <v>5</v>
      </c>
      <c r="R41" s="18"/>
    </row>
    <row r="42" spans="1:18" x14ac:dyDescent="0.3">
      <c r="A42" s="5"/>
      <c r="B42" s="2">
        <v>39</v>
      </c>
      <c r="C42" s="12" t="s">
        <v>7</v>
      </c>
      <c r="D42" s="11" t="s">
        <v>58</v>
      </c>
      <c r="E42" s="12" t="s">
        <v>213</v>
      </c>
      <c r="F42" s="12" t="s">
        <v>2</v>
      </c>
      <c r="G42" s="13">
        <v>100</v>
      </c>
      <c r="H42" s="11" t="s">
        <v>217</v>
      </c>
      <c r="I42" s="4" t="s">
        <v>255</v>
      </c>
      <c r="J42" s="3">
        <v>4</v>
      </c>
      <c r="K42" s="14">
        <v>39</v>
      </c>
      <c r="L42" s="17" t="s">
        <v>7</v>
      </c>
      <c r="M42" s="15" cm="1">
        <f t="array" ref="M42">_xlfn.IFS(D42="Unggul",5,
D42="Baik Sekali",3,
D42="Baik / B",1
)</f>
        <v>3</v>
      </c>
      <c r="N42" s="16">
        <v>5</v>
      </c>
      <c r="O42" s="16" cm="1">
        <f t="array" ref="O42">_xlfn.IFS(F42="Akademik Vokasi",5,
F42="Akademik",3,
F42="Vokasi",1
)</f>
        <v>1</v>
      </c>
      <c r="P42" s="16" cm="1">
        <f t="array" ref="P42">_xlfn.IFS(G42&gt;225,5,
G42&gt;130,3,
G42&gt;=50,1
)</f>
        <v>1</v>
      </c>
      <c r="Q42" s="15">
        <v>1</v>
      </c>
      <c r="R42" s="18"/>
    </row>
    <row r="43" spans="1:18" x14ac:dyDescent="0.3">
      <c r="A43" s="5"/>
      <c r="B43" s="2">
        <v>40</v>
      </c>
      <c r="C43" s="12" t="s">
        <v>61</v>
      </c>
      <c r="D43" s="11" t="s">
        <v>57</v>
      </c>
      <c r="E43" s="12" t="s">
        <v>213</v>
      </c>
      <c r="F43" s="12" t="s">
        <v>1</v>
      </c>
      <c r="G43" s="13">
        <v>100</v>
      </c>
      <c r="H43" s="11" t="s">
        <v>239</v>
      </c>
      <c r="I43" s="4" t="s">
        <v>257</v>
      </c>
      <c r="J43" s="3">
        <v>2</v>
      </c>
      <c r="K43" s="14">
        <v>40</v>
      </c>
      <c r="L43" s="17" t="s">
        <v>61</v>
      </c>
      <c r="M43" s="15" cm="1">
        <f t="array" ref="M43">_xlfn.IFS(D43="Unggul",5,
D43="Baik Sekali",3,
D43="Baik / B",1
)</f>
        <v>5</v>
      </c>
      <c r="N43" s="16">
        <v>5</v>
      </c>
      <c r="O43" s="16" cm="1">
        <f t="array" ref="O43">_xlfn.IFS(F43="Akademik Vokasi",5,
F43="Akademik",3,
F43="Vokasi",1
)</f>
        <v>3</v>
      </c>
      <c r="P43" s="16" cm="1">
        <f t="array" ref="P43">_xlfn.IFS(G43&gt;225,5,
G43&gt;130,3,
G43&gt;=50,1
)</f>
        <v>1</v>
      </c>
      <c r="Q43" s="15">
        <v>3</v>
      </c>
      <c r="R43" s="18"/>
    </row>
    <row r="44" spans="1:18" x14ac:dyDescent="0.3">
      <c r="A44" s="5"/>
      <c r="B44" s="2">
        <v>41</v>
      </c>
      <c r="C44" s="12" t="s">
        <v>62</v>
      </c>
      <c r="D44" s="11" t="s">
        <v>57</v>
      </c>
      <c r="E44" s="12" t="s">
        <v>213</v>
      </c>
      <c r="F44" s="12" t="s">
        <v>1</v>
      </c>
      <c r="G44" s="13">
        <v>50</v>
      </c>
      <c r="H44" s="11" t="s">
        <v>239</v>
      </c>
      <c r="I44" s="4" t="s">
        <v>386</v>
      </c>
      <c r="J44" s="3">
        <v>4</v>
      </c>
      <c r="K44" s="14">
        <v>41</v>
      </c>
      <c r="L44" s="17" t="s">
        <v>62</v>
      </c>
      <c r="M44" s="15" cm="1">
        <f t="array" ref="M44">_xlfn.IFS(D44="Unggul",5,
D44="Baik Sekali",3,
D44="Baik / B",1
)</f>
        <v>5</v>
      </c>
      <c r="N44" s="16">
        <v>5</v>
      </c>
      <c r="O44" s="16" cm="1">
        <f t="array" ref="O44">_xlfn.IFS(F44="Akademik Vokasi",5,
F44="Akademik",3,
F44="Vokasi",1
)</f>
        <v>3</v>
      </c>
      <c r="P44" s="16" cm="1">
        <f t="array" ref="P44">_xlfn.IFS(G44&gt;225,5,
G44&gt;130,3,
G44&gt;=50,1
)</f>
        <v>1</v>
      </c>
      <c r="Q44" s="15">
        <v>3</v>
      </c>
      <c r="R44" s="18"/>
    </row>
    <row r="45" spans="1:18" x14ac:dyDescent="0.3">
      <c r="A45" s="5"/>
      <c r="B45" s="2">
        <v>42</v>
      </c>
      <c r="C45" s="12" t="s">
        <v>63</v>
      </c>
      <c r="D45" s="11" t="s">
        <v>216</v>
      </c>
      <c r="E45" s="12" t="s">
        <v>213</v>
      </c>
      <c r="F45" s="12" t="s">
        <v>6</v>
      </c>
      <c r="G45" s="13">
        <v>150</v>
      </c>
      <c r="H45" s="11" t="s">
        <v>217</v>
      </c>
      <c r="I45" s="4" t="s">
        <v>259</v>
      </c>
      <c r="J45" s="3">
        <v>3</v>
      </c>
      <c r="K45" s="14">
        <v>42</v>
      </c>
      <c r="L45" s="17" t="s">
        <v>63</v>
      </c>
      <c r="M45" s="15" cm="1">
        <f t="array" ref="M45">_xlfn.IFS(D45="Unggul",5,
D45="Baik Sekali",3,
D45="Baik / B",1
)</f>
        <v>1</v>
      </c>
      <c r="N45" s="16">
        <v>5</v>
      </c>
      <c r="O45" s="16" cm="1">
        <f t="array" ref="O45">_xlfn.IFS(F45="Akademik Vokasi",5,
F45="Akademik",3,
F45="Vokasi",1
)</f>
        <v>5</v>
      </c>
      <c r="P45" s="16" cm="1">
        <f t="array" ref="P45">_xlfn.IFS(G45&gt;225,5,
G45&gt;130,3,
G45&gt;=50,1
)</f>
        <v>3</v>
      </c>
      <c r="Q45" s="15">
        <v>1</v>
      </c>
      <c r="R45" s="18"/>
    </row>
    <row r="46" spans="1:18" x14ac:dyDescent="0.3">
      <c r="A46" s="5"/>
      <c r="B46" s="2">
        <v>43</v>
      </c>
      <c r="C46" s="12" t="s">
        <v>64</v>
      </c>
      <c r="D46" s="11" t="s">
        <v>216</v>
      </c>
      <c r="E46" s="12" t="s">
        <v>213</v>
      </c>
      <c r="F46" s="12" t="s">
        <v>6</v>
      </c>
      <c r="G46" s="13">
        <v>200</v>
      </c>
      <c r="H46" s="11" t="s">
        <v>217</v>
      </c>
      <c r="I46" s="4" t="s">
        <v>258</v>
      </c>
      <c r="J46" s="3">
        <v>4</v>
      </c>
      <c r="K46" s="14">
        <v>43</v>
      </c>
      <c r="L46" s="17" t="s">
        <v>64</v>
      </c>
      <c r="M46" s="15" cm="1">
        <f t="array" ref="M46">_xlfn.IFS(D46="Unggul",5,
D46="Baik Sekali",3,
D46="Baik / B",1
)</f>
        <v>1</v>
      </c>
      <c r="N46" s="16">
        <v>5</v>
      </c>
      <c r="O46" s="16" cm="1">
        <f t="array" ref="O46">_xlfn.IFS(F46="Akademik Vokasi",5,
F46="Akademik",3,
F46="Vokasi",1
)</f>
        <v>5</v>
      </c>
      <c r="P46" s="16" cm="1">
        <f t="array" ref="P46">_xlfn.IFS(G46&gt;225,5,
G46&gt;130,3,
G46&gt;=50,1
)</f>
        <v>3</v>
      </c>
      <c r="Q46" s="15">
        <v>1</v>
      </c>
      <c r="R46" s="18"/>
    </row>
    <row r="47" spans="1:18" x14ac:dyDescent="0.3">
      <c r="A47" s="5"/>
      <c r="B47" s="2">
        <v>44</v>
      </c>
      <c r="C47" s="12" t="s">
        <v>66</v>
      </c>
      <c r="D47" s="11" t="s">
        <v>58</v>
      </c>
      <c r="E47" s="12" t="s">
        <v>213</v>
      </c>
      <c r="F47" s="12" t="s">
        <v>1</v>
      </c>
      <c r="G47" s="13">
        <v>50</v>
      </c>
      <c r="H47" s="11" t="s">
        <v>217</v>
      </c>
      <c r="I47" s="4" t="s">
        <v>256</v>
      </c>
      <c r="J47" s="3">
        <v>3</v>
      </c>
      <c r="K47" s="14">
        <v>44</v>
      </c>
      <c r="L47" s="17" t="s">
        <v>66</v>
      </c>
      <c r="M47" s="15" cm="1">
        <f t="array" ref="M47">_xlfn.IFS(D47="Unggul",5,
D47="Baik Sekali",3,
D47="Baik / B",1
)</f>
        <v>3</v>
      </c>
      <c r="N47" s="16">
        <v>5</v>
      </c>
      <c r="O47" s="16" cm="1">
        <f t="array" ref="O47">_xlfn.IFS(F47="Akademik Vokasi",5,
F47="Akademik",3,
F47="Vokasi",1
)</f>
        <v>3</v>
      </c>
      <c r="P47" s="16" cm="1">
        <f t="array" ref="P47">_xlfn.IFS(G47&gt;225,5,
G47&gt;130,3,
G47&gt;=50,1
)</f>
        <v>1</v>
      </c>
      <c r="Q47" s="15">
        <v>1</v>
      </c>
      <c r="R47" s="18"/>
    </row>
    <row r="48" spans="1:18" x14ac:dyDescent="0.3">
      <c r="A48" s="5"/>
      <c r="B48" s="2">
        <v>45</v>
      </c>
      <c r="C48" s="12" t="s">
        <v>8</v>
      </c>
      <c r="D48" s="11" t="s">
        <v>57</v>
      </c>
      <c r="E48" s="12" t="s">
        <v>213</v>
      </c>
      <c r="F48" s="12" t="s">
        <v>6</v>
      </c>
      <c r="G48" s="13">
        <v>300</v>
      </c>
      <c r="H48" s="11" t="s">
        <v>219</v>
      </c>
      <c r="I48" s="4" t="s">
        <v>303</v>
      </c>
      <c r="J48" s="3">
        <v>4</v>
      </c>
      <c r="K48" s="14">
        <v>45</v>
      </c>
      <c r="L48" s="17" t="s">
        <v>8</v>
      </c>
      <c r="M48" s="15" cm="1">
        <f t="array" ref="M48">_xlfn.IFS(D48="Unggul",5,
D48="Baik Sekali",3,
D48="Baik / B",1
)</f>
        <v>5</v>
      </c>
      <c r="N48" s="16">
        <v>5</v>
      </c>
      <c r="O48" s="16" cm="1">
        <f t="array" ref="O48">_xlfn.IFS(F48="Akademik Vokasi",5,
F48="Akademik",3,
F48="Vokasi",1
)</f>
        <v>5</v>
      </c>
      <c r="P48" s="16" cm="1">
        <f t="array" ref="P48">_xlfn.IFS(G48&gt;225,5,
G48&gt;130,3,
G48&gt;=50,1
)</f>
        <v>5</v>
      </c>
      <c r="Q48" s="15">
        <v>5</v>
      </c>
      <c r="R48" s="18"/>
    </row>
    <row r="49" spans="1:18" x14ac:dyDescent="0.3">
      <c r="A49" s="5"/>
      <c r="B49" s="2">
        <v>46</v>
      </c>
      <c r="C49" s="12" t="s">
        <v>9</v>
      </c>
      <c r="D49" s="11" t="s">
        <v>57</v>
      </c>
      <c r="E49" s="12" t="s">
        <v>213</v>
      </c>
      <c r="F49" s="12" t="s">
        <v>6</v>
      </c>
      <c r="G49" s="13">
        <v>150</v>
      </c>
      <c r="H49" s="11" t="s">
        <v>219</v>
      </c>
      <c r="I49" s="4" t="s">
        <v>390</v>
      </c>
      <c r="J49" s="3">
        <v>1</v>
      </c>
      <c r="K49" s="14">
        <v>46</v>
      </c>
      <c r="L49" s="17" t="s">
        <v>9</v>
      </c>
      <c r="M49" s="15" cm="1">
        <f t="array" ref="M49">_xlfn.IFS(D49="Unggul",5,
D49="Baik Sekali",3,
D49="Baik / B",1
)</f>
        <v>5</v>
      </c>
      <c r="N49" s="16">
        <v>5</v>
      </c>
      <c r="O49" s="16" cm="1">
        <f t="array" ref="O49">_xlfn.IFS(F49="Akademik Vokasi",5,
F49="Akademik",3,
F49="Vokasi",1
)</f>
        <v>5</v>
      </c>
      <c r="P49" s="16" cm="1">
        <f t="array" ref="P49">_xlfn.IFS(G49&gt;225,5,
G49&gt;130,3,
G49&gt;=50,1
)</f>
        <v>3</v>
      </c>
      <c r="Q49" s="15">
        <v>5</v>
      </c>
      <c r="R49" s="18"/>
    </row>
    <row r="50" spans="1:18" ht="46.8" x14ac:dyDescent="0.3">
      <c r="A50" s="5"/>
      <c r="B50" s="2">
        <v>47</v>
      </c>
      <c r="C50" s="12" t="s">
        <v>10</v>
      </c>
      <c r="D50" s="11" t="s">
        <v>57</v>
      </c>
      <c r="E50" s="12" t="s">
        <v>213</v>
      </c>
      <c r="F50" s="12" t="s">
        <v>6</v>
      </c>
      <c r="G50" s="13">
        <v>400</v>
      </c>
      <c r="H50" s="11" t="s">
        <v>219</v>
      </c>
      <c r="I50" s="20" t="s">
        <v>352</v>
      </c>
      <c r="J50" s="3">
        <v>5</v>
      </c>
      <c r="K50" s="14">
        <v>47</v>
      </c>
      <c r="L50" s="17" t="s">
        <v>10</v>
      </c>
      <c r="M50" s="15" cm="1">
        <f t="array" ref="M50">_xlfn.IFS(D50="Unggul",5,
D50="Baik Sekali",3,
D50="Baik / B",1
)</f>
        <v>5</v>
      </c>
      <c r="N50" s="16">
        <v>5</v>
      </c>
      <c r="O50" s="16" cm="1">
        <f t="array" ref="O50">_xlfn.IFS(F50="Akademik Vokasi",5,
F50="Akademik",3,
F50="Vokasi",1
)</f>
        <v>5</v>
      </c>
      <c r="P50" s="16" cm="1">
        <f t="array" ref="P50">_xlfn.IFS(G50&gt;225,5,
G50&gt;130,3,
G50&gt;=50,1
)</f>
        <v>5</v>
      </c>
      <c r="Q50" s="15">
        <v>5</v>
      </c>
      <c r="R50" s="18"/>
    </row>
    <row r="51" spans="1:18" x14ac:dyDescent="0.3">
      <c r="A51" s="5"/>
      <c r="B51" s="2">
        <v>48</v>
      </c>
      <c r="C51" s="12" t="s">
        <v>11</v>
      </c>
      <c r="D51" s="11" t="s">
        <v>57</v>
      </c>
      <c r="E51" s="12" t="s">
        <v>213</v>
      </c>
      <c r="F51" s="12" t="s">
        <v>6</v>
      </c>
      <c r="G51" s="13">
        <v>1300</v>
      </c>
      <c r="H51" s="11" t="s">
        <v>219</v>
      </c>
      <c r="I51" s="4" t="s">
        <v>315</v>
      </c>
      <c r="J51" s="3">
        <v>4</v>
      </c>
      <c r="K51" s="14">
        <v>48</v>
      </c>
      <c r="L51" s="17" t="s">
        <v>11</v>
      </c>
      <c r="M51" s="15" cm="1">
        <f t="array" ref="M51">_xlfn.IFS(D51="Unggul",5,
D51="Baik Sekali",3,
D51="Baik / B",1
)</f>
        <v>5</v>
      </c>
      <c r="N51" s="16">
        <v>5</v>
      </c>
      <c r="O51" s="16" cm="1">
        <f t="array" ref="O51">_xlfn.IFS(F51="Akademik Vokasi",5,
F51="Akademik",3,
F51="Vokasi",1
)</f>
        <v>5</v>
      </c>
      <c r="P51" s="16" cm="1">
        <f t="array" ref="P51">_xlfn.IFS(G51&gt;225,5,
G51&gt;130,3,
G51&gt;=50,1
)</f>
        <v>5</v>
      </c>
      <c r="Q51" s="15">
        <v>5</v>
      </c>
      <c r="R51" s="18"/>
    </row>
    <row r="52" spans="1:18" x14ac:dyDescent="0.3">
      <c r="A52" s="5"/>
      <c r="B52" s="2">
        <v>49</v>
      </c>
      <c r="C52" s="12" t="s">
        <v>12</v>
      </c>
      <c r="D52" s="11" t="s">
        <v>57</v>
      </c>
      <c r="E52" s="12" t="s">
        <v>213</v>
      </c>
      <c r="F52" s="12" t="s">
        <v>1</v>
      </c>
      <c r="G52" s="13">
        <v>50</v>
      </c>
      <c r="H52" s="11" t="s">
        <v>219</v>
      </c>
      <c r="I52" s="4" t="s">
        <v>291</v>
      </c>
      <c r="J52" s="3">
        <v>5</v>
      </c>
      <c r="K52" s="14">
        <v>49</v>
      </c>
      <c r="L52" s="17" t="s">
        <v>12</v>
      </c>
      <c r="M52" s="15" cm="1">
        <f t="array" ref="M52">_xlfn.IFS(D52="Unggul",5,
D52="Baik Sekali",3,
D52="Baik / B",1
)</f>
        <v>5</v>
      </c>
      <c r="N52" s="16">
        <v>5</v>
      </c>
      <c r="O52" s="16" cm="1">
        <f t="array" ref="O52">_xlfn.IFS(F52="Akademik Vokasi",5,
F52="Akademik",3,
F52="Vokasi",1
)</f>
        <v>3</v>
      </c>
      <c r="P52" s="16" cm="1">
        <f t="array" ref="P52">_xlfn.IFS(G52&gt;225,5,
G52&gt;130,3,
G52&gt;=50,1
)</f>
        <v>1</v>
      </c>
      <c r="Q52" s="15">
        <v>5</v>
      </c>
      <c r="R52" s="18"/>
    </row>
    <row r="53" spans="1:18" x14ac:dyDescent="0.3">
      <c r="A53" s="5"/>
      <c r="B53" s="2">
        <v>50</v>
      </c>
      <c r="C53" s="12" t="s">
        <v>13</v>
      </c>
      <c r="D53" s="11" t="s">
        <v>57</v>
      </c>
      <c r="E53" s="12" t="s">
        <v>213</v>
      </c>
      <c r="F53" s="12" t="s">
        <v>1</v>
      </c>
      <c r="G53" s="13">
        <v>150</v>
      </c>
      <c r="H53" s="11" t="s">
        <v>219</v>
      </c>
      <c r="I53" s="4" t="s">
        <v>285</v>
      </c>
      <c r="J53" s="3">
        <v>5</v>
      </c>
      <c r="K53" s="14">
        <v>50</v>
      </c>
      <c r="L53" s="17" t="s">
        <v>13</v>
      </c>
      <c r="M53" s="15" cm="1">
        <f t="array" ref="M53">_xlfn.IFS(D53="Unggul",5,
D53="Baik Sekali",3,
D53="Baik / B",1
)</f>
        <v>5</v>
      </c>
      <c r="N53" s="16">
        <v>5</v>
      </c>
      <c r="O53" s="16" cm="1">
        <f t="array" ref="O53">_xlfn.IFS(F53="Akademik Vokasi",5,
F53="Akademik",3,
F53="Vokasi",1
)</f>
        <v>3</v>
      </c>
      <c r="P53" s="16" cm="1">
        <f t="array" ref="P53">_xlfn.IFS(G53&gt;225,5,
G53&gt;130,3,
G53&gt;=50,1
)</f>
        <v>3</v>
      </c>
      <c r="Q53" s="15">
        <v>5</v>
      </c>
      <c r="R53" s="18"/>
    </row>
    <row r="54" spans="1:18" x14ac:dyDescent="0.3">
      <c r="A54" s="5"/>
      <c r="B54" s="2">
        <v>51</v>
      </c>
      <c r="C54" s="12" t="s">
        <v>67</v>
      </c>
      <c r="D54" s="11" t="s">
        <v>57</v>
      </c>
      <c r="E54" s="12" t="s">
        <v>213</v>
      </c>
      <c r="F54" s="12" t="s">
        <v>1</v>
      </c>
      <c r="G54" s="13">
        <v>200</v>
      </c>
      <c r="H54" s="11" t="s">
        <v>219</v>
      </c>
      <c r="I54" s="4" t="s">
        <v>297</v>
      </c>
      <c r="J54" s="3">
        <v>5</v>
      </c>
      <c r="K54" s="14">
        <v>51</v>
      </c>
      <c r="L54" s="17" t="s">
        <v>67</v>
      </c>
      <c r="M54" s="15" cm="1">
        <f t="array" ref="M54">_xlfn.IFS(D54="Unggul",5,
D54="Baik Sekali",3,
D54="Baik / B",1
)</f>
        <v>5</v>
      </c>
      <c r="N54" s="16">
        <v>5</v>
      </c>
      <c r="O54" s="16" cm="1">
        <f t="array" ref="O54">_xlfn.IFS(F54="Akademik Vokasi",5,
F54="Akademik",3,
F54="Vokasi",1
)</f>
        <v>3</v>
      </c>
      <c r="P54" s="16" cm="1">
        <f t="array" ref="P54">_xlfn.IFS(G54&gt;225,5,
G54&gt;130,3,
G54&gt;=50,1
)</f>
        <v>3</v>
      </c>
      <c r="Q54" s="15">
        <v>5</v>
      </c>
      <c r="R54" s="18"/>
    </row>
    <row r="55" spans="1:18" x14ac:dyDescent="0.3">
      <c r="A55" s="5"/>
      <c r="B55" s="2">
        <v>52</v>
      </c>
      <c r="C55" s="12" t="s">
        <v>68</v>
      </c>
      <c r="D55" s="11" t="s">
        <v>57</v>
      </c>
      <c r="E55" s="12" t="s">
        <v>213</v>
      </c>
      <c r="F55" s="12" t="s">
        <v>1</v>
      </c>
      <c r="G55" s="13">
        <v>300</v>
      </c>
      <c r="H55" s="11" t="s">
        <v>219</v>
      </c>
      <c r="I55" s="4" t="s">
        <v>261</v>
      </c>
      <c r="J55" s="3">
        <v>1</v>
      </c>
      <c r="K55" s="14">
        <v>52</v>
      </c>
      <c r="L55" s="17" t="s">
        <v>68</v>
      </c>
      <c r="M55" s="15" cm="1">
        <f t="array" ref="M55">_xlfn.IFS(D55="Unggul",5,
D55="Baik Sekali",3,
D55="Baik / B",1
)</f>
        <v>5</v>
      </c>
      <c r="N55" s="16">
        <v>5</v>
      </c>
      <c r="O55" s="16" cm="1">
        <f t="array" ref="O55">_xlfn.IFS(F55="Akademik Vokasi",5,
F55="Akademik",3,
F55="Vokasi",1
)</f>
        <v>3</v>
      </c>
      <c r="P55" s="16" cm="1">
        <f t="array" ref="P55">_xlfn.IFS(G55&gt;225,5,
G55&gt;130,3,
G55&gt;=50,1
)</f>
        <v>5</v>
      </c>
      <c r="Q55" s="15">
        <v>5</v>
      </c>
      <c r="R55" s="18"/>
    </row>
    <row r="56" spans="1:18" x14ac:dyDescent="0.3">
      <c r="A56" s="5"/>
      <c r="B56" s="2">
        <v>53</v>
      </c>
      <c r="C56" s="12" t="s">
        <v>14</v>
      </c>
      <c r="D56" s="11" t="s">
        <v>57</v>
      </c>
      <c r="E56" s="12" t="s">
        <v>213</v>
      </c>
      <c r="F56" s="12" t="s">
        <v>1</v>
      </c>
      <c r="G56" s="13">
        <v>200</v>
      </c>
      <c r="H56" s="11" t="s">
        <v>219</v>
      </c>
      <c r="I56" s="4" t="s">
        <v>327</v>
      </c>
      <c r="J56" s="3">
        <v>5</v>
      </c>
      <c r="K56" s="14">
        <v>53</v>
      </c>
      <c r="L56" s="17" t="s">
        <v>14</v>
      </c>
      <c r="M56" s="15" cm="1">
        <f t="array" ref="M56">_xlfn.IFS(D56="Unggul",5,
D56="Baik Sekali",3,
D56="Baik / B",1
)</f>
        <v>5</v>
      </c>
      <c r="N56" s="16">
        <v>5</v>
      </c>
      <c r="O56" s="16" cm="1">
        <f t="array" ref="O56">_xlfn.IFS(F56="Akademik Vokasi",5,
F56="Akademik",3,
F56="Vokasi",1
)</f>
        <v>3</v>
      </c>
      <c r="P56" s="16" cm="1">
        <f t="array" ref="P56">_xlfn.IFS(G56&gt;225,5,
G56&gt;130,3,
G56&gt;=50,1
)</f>
        <v>3</v>
      </c>
      <c r="Q56" s="15">
        <v>5</v>
      </c>
      <c r="R56" s="18"/>
    </row>
    <row r="57" spans="1:18" x14ac:dyDescent="0.3">
      <c r="A57" s="5"/>
      <c r="B57" s="2">
        <v>54</v>
      </c>
      <c r="C57" s="12" t="s">
        <v>69</v>
      </c>
      <c r="D57" s="11" t="s">
        <v>57</v>
      </c>
      <c r="E57" s="12" t="s">
        <v>213</v>
      </c>
      <c r="F57" s="12" t="s">
        <v>1</v>
      </c>
      <c r="G57" s="13">
        <v>300</v>
      </c>
      <c r="H57" s="11" t="s">
        <v>219</v>
      </c>
      <c r="I57" s="4" t="s">
        <v>248</v>
      </c>
      <c r="J57" s="3">
        <v>5</v>
      </c>
      <c r="K57" s="14">
        <v>54</v>
      </c>
      <c r="L57" s="17" t="s">
        <v>69</v>
      </c>
      <c r="M57" s="15" cm="1">
        <f t="array" ref="M57">_xlfn.IFS(D57="Unggul",5,
D57="Baik Sekali",3,
D57="Baik / B",1
)</f>
        <v>5</v>
      </c>
      <c r="N57" s="16">
        <v>5</v>
      </c>
      <c r="O57" s="16" cm="1">
        <f t="array" ref="O57">_xlfn.IFS(F57="Akademik Vokasi",5,
F57="Akademik",3,
F57="Vokasi",1
)</f>
        <v>3</v>
      </c>
      <c r="P57" s="16" cm="1">
        <f t="array" ref="P57">_xlfn.IFS(G57&gt;225,5,
G57&gt;130,3,
G57&gt;=50,1
)</f>
        <v>5</v>
      </c>
      <c r="Q57" s="15">
        <v>5</v>
      </c>
      <c r="R57" s="18"/>
    </row>
    <row r="58" spans="1:18" x14ac:dyDescent="0.3">
      <c r="A58" s="5"/>
      <c r="B58" s="2">
        <v>55</v>
      </c>
      <c r="C58" s="12" t="s">
        <v>15</v>
      </c>
      <c r="D58" s="11" t="s">
        <v>57</v>
      </c>
      <c r="E58" s="12" t="s">
        <v>213</v>
      </c>
      <c r="F58" s="12" t="s">
        <v>1</v>
      </c>
      <c r="G58" s="13">
        <v>500</v>
      </c>
      <c r="H58" s="11" t="s">
        <v>219</v>
      </c>
      <c r="I58" s="4" t="s">
        <v>321</v>
      </c>
      <c r="J58" s="3">
        <v>4</v>
      </c>
      <c r="K58" s="14">
        <v>55</v>
      </c>
      <c r="L58" s="17" t="s">
        <v>15</v>
      </c>
      <c r="M58" s="15" cm="1">
        <f t="array" ref="M58">_xlfn.IFS(D58="Unggul",5,
D58="Baik Sekali",3,
D58="Baik / B",1
)</f>
        <v>5</v>
      </c>
      <c r="N58" s="16">
        <v>5</v>
      </c>
      <c r="O58" s="16" cm="1">
        <f t="array" ref="O58">_xlfn.IFS(F58="Akademik Vokasi",5,
F58="Akademik",3,
F58="Vokasi",1
)</f>
        <v>3</v>
      </c>
      <c r="P58" s="16" cm="1">
        <f t="array" ref="P58">_xlfn.IFS(G58&gt;225,5,
G58&gt;130,3,
G58&gt;=50,1
)</f>
        <v>5</v>
      </c>
      <c r="Q58" s="15">
        <v>5</v>
      </c>
      <c r="R58" s="18"/>
    </row>
    <row r="59" spans="1:18" x14ac:dyDescent="0.3">
      <c r="A59" s="5"/>
      <c r="B59" s="2">
        <v>56</v>
      </c>
      <c r="C59" s="12" t="s">
        <v>70</v>
      </c>
      <c r="D59" s="11" t="s">
        <v>57</v>
      </c>
      <c r="E59" s="12" t="s">
        <v>213</v>
      </c>
      <c r="F59" s="12" t="s">
        <v>1</v>
      </c>
      <c r="G59" s="13">
        <v>150</v>
      </c>
      <c r="H59" s="11" t="s">
        <v>219</v>
      </c>
      <c r="I59" s="4" t="s">
        <v>261</v>
      </c>
      <c r="J59" s="3">
        <v>1</v>
      </c>
      <c r="K59" s="14">
        <v>56</v>
      </c>
      <c r="L59" s="17" t="s">
        <v>70</v>
      </c>
      <c r="M59" s="15" cm="1">
        <f t="array" ref="M59">_xlfn.IFS(D59="Unggul",5,
D59="Baik Sekali",3,
D59="Baik / B",1
)</f>
        <v>5</v>
      </c>
      <c r="N59" s="16">
        <v>5</v>
      </c>
      <c r="O59" s="16" cm="1">
        <f t="array" ref="O59">_xlfn.IFS(F59="Akademik Vokasi",5,
F59="Akademik",3,
F59="Vokasi",1
)</f>
        <v>3</v>
      </c>
      <c r="P59" s="16" cm="1">
        <f t="array" ref="P59">_xlfn.IFS(G59&gt;225,5,
G59&gt;130,3,
G59&gt;=50,1
)</f>
        <v>3</v>
      </c>
      <c r="Q59" s="15">
        <v>5</v>
      </c>
      <c r="R59" s="18"/>
    </row>
    <row r="60" spans="1:18" x14ac:dyDescent="0.3">
      <c r="A60" s="5"/>
      <c r="B60" s="2">
        <v>57</v>
      </c>
      <c r="C60" s="12" t="s">
        <v>71</v>
      </c>
      <c r="D60" s="11" t="s">
        <v>57</v>
      </c>
      <c r="E60" s="12" t="s">
        <v>213</v>
      </c>
      <c r="F60" s="12" t="s">
        <v>6</v>
      </c>
      <c r="G60" s="13">
        <v>150</v>
      </c>
      <c r="H60" s="11" t="s">
        <v>219</v>
      </c>
      <c r="I60" s="4" t="s">
        <v>262</v>
      </c>
      <c r="J60" s="3">
        <v>4</v>
      </c>
      <c r="K60" s="14">
        <v>57</v>
      </c>
      <c r="L60" s="17" t="s">
        <v>71</v>
      </c>
      <c r="M60" s="15" cm="1">
        <f t="array" ref="M60">_xlfn.IFS(D60="Unggul",5,
D60="Baik Sekali",3,
D60="Baik / B",1
)</f>
        <v>5</v>
      </c>
      <c r="N60" s="16">
        <v>5</v>
      </c>
      <c r="O60" s="16" cm="1">
        <f t="array" ref="O60">_xlfn.IFS(F60="Akademik Vokasi",5,
F60="Akademik",3,
F60="Vokasi",1
)</f>
        <v>5</v>
      </c>
      <c r="P60" s="16" cm="1">
        <f t="array" ref="P60">_xlfn.IFS(G60&gt;225,5,
G60&gt;130,3,
G60&gt;=50,1
)</f>
        <v>3</v>
      </c>
      <c r="Q60" s="15">
        <v>5</v>
      </c>
      <c r="R60" s="18"/>
    </row>
    <row r="61" spans="1:18" x14ac:dyDescent="0.3">
      <c r="A61" s="5"/>
      <c r="B61" s="2">
        <v>58</v>
      </c>
      <c r="C61" s="12" t="s">
        <v>16</v>
      </c>
      <c r="D61" s="11" t="s">
        <v>57</v>
      </c>
      <c r="E61" s="12" t="s">
        <v>213</v>
      </c>
      <c r="F61" s="12" t="s">
        <v>6</v>
      </c>
      <c r="G61" s="13">
        <v>100</v>
      </c>
      <c r="H61" s="11" t="s">
        <v>219</v>
      </c>
      <c r="I61" s="4" t="s">
        <v>261</v>
      </c>
      <c r="J61" s="3">
        <v>1</v>
      </c>
      <c r="K61" s="14">
        <v>58</v>
      </c>
      <c r="L61" s="17" t="s">
        <v>16</v>
      </c>
      <c r="M61" s="15" cm="1">
        <f t="array" ref="M61">_xlfn.IFS(D61="Unggul",5,
D61="Baik Sekali",3,
D61="Baik / B",1
)</f>
        <v>5</v>
      </c>
      <c r="N61" s="16">
        <v>5</v>
      </c>
      <c r="O61" s="16" cm="1">
        <f t="array" ref="O61">_xlfn.IFS(F61="Akademik Vokasi",5,
F61="Akademik",3,
F61="Vokasi",1
)</f>
        <v>5</v>
      </c>
      <c r="P61" s="16" cm="1">
        <f t="array" ref="P61">_xlfn.IFS(G61&gt;225,5,
G61&gt;130,3,
G61&gt;=50,1
)</f>
        <v>1</v>
      </c>
      <c r="Q61" s="15">
        <v>5</v>
      </c>
      <c r="R61" s="18"/>
    </row>
    <row r="62" spans="1:18" x14ac:dyDescent="0.3">
      <c r="A62" s="5"/>
      <c r="B62" s="2">
        <v>59</v>
      </c>
      <c r="C62" s="12" t="s">
        <v>72</v>
      </c>
      <c r="D62" s="11" t="s">
        <v>57</v>
      </c>
      <c r="E62" s="12" t="s">
        <v>213</v>
      </c>
      <c r="F62" s="12" t="s">
        <v>1</v>
      </c>
      <c r="G62" s="13">
        <v>300</v>
      </c>
      <c r="H62" s="11" t="s">
        <v>219</v>
      </c>
      <c r="I62" s="4" t="s">
        <v>260</v>
      </c>
      <c r="J62" s="3">
        <v>2</v>
      </c>
      <c r="K62" s="14">
        <v>59</v>
      </c>
      <c r="L62" s="17" t="s">
        <v>72</v>
      </c>
      <c r="M62" s="15" cm="1">
        <f t="array" ref="M62">_xlfn.IFS(D62="Unggul",5,
D62="Baik Sekali",3,
D62="Baik / B",1
)</f>
        <v>5</v>
      </c>
      <c r="N62" s="16">
        <v>5</v>
      </c>
      <c r="O62" s="16" cm="1">
        <f t="array" ref="O62">_xlfn.IFS(F62="Akademik Vokasi",5,
F62="Akademik",3,
F62="Vokasi",1
)</f>
        <v>3</v>
      </c>
      <c r="P62" s="16" cm="1">
        <f t="array" ref="P62">_xlfn.IFS(G62&gt;225,5,
G62&gt;130,3,
G62&gt;=50,1
)</f>
        <v>5</v>
      </c>
      <c r="Q62" s="15">
        <v>5</v>
      </c>
      <c r="R62" s="18"/>
    </row>
    <row r="63" spans="1:18" x14ac:dyDescent="0.3">
      <c r="A63" s="5"/>
      <c r="B63" s="2">
        <v>60</v>
      </c>
      <c r="C63" s="12" t="s">
        <v>73</v>
      </c>
      <c r="D63" s="11" t="s">
        <v>57</v>
      </c>
      <c r="E63" s="12" t="s">
        <v>213</v>
      </c>
      <c r="F63" s="12" t="s">
        <v>6</v>
      </c>
      <c r="G63" s="13">
        <v>300</v>
      </c>
      <c r="H63" s="11" t="s">
        <v>219</v>
      </c>
      <c r="I63" s="4" t="s">
        <v>332</v>
      </c>
      <c r="J63" s="3">
        <v>4</v>
      </c>
      <c r="K63" s="14">
        <v>60</v>
      </c>
      <c r="L63" s="17" t="s">
        <v>73</v>
      </c>
      <c r="M63" s="15" cm="1">
        <f t="array" ref="M63">_xlfn.IFS(D63="Unggul",5,
D63="Baik Sekali",3,
D63="Baik / B",1
)</f>
        <v>5</v>
      </c>
      <c r="N63" s="16">
        <v>5</v>
      </c>
      <c r="O63" s="16" cm="1">
        <f t="array" ref="O63">_xlfn.IFS(F63="Akademik Vokasi",5,
F63="Akademik",3,
F63="Vokasi",1
)</f>
        <v>5</v>
      </c>
      <c r="P63" s="16" cm="1">
        <f t="array" ref="P63">_xlfn.IFS(G63&gt;225,5,
G63&gt;130,3,
G63&gt;=50,1
)</f>
        <v>5</v>
      </c>
      <c r="Q63" s="15">
        <v>5</v>
      </c>
      <c r="R63" s="18"/>
    </row>
    <row r="64" spans="1:18" x14ac:dyDescent="0.3">
      <c r="A64" s="5"/>
      <c r="B64" s="2">
        <v>61</v>
      </c>
      <c r="C64" s="12" t="s">
        <v>74</v>
      </c>
      <c r="D64" s="11" t="s">
        <v>57</v>
      </c>
      <c r="E64" s="12" t="s">
        <v>213</v>
      </c>
      <c r="F64" s="12" t="s">
        <v>1</v>
      </c>
      <c r="G64" s="13">
        <v>200</v>
      </c>
      <c r="H64" s="11" t="s">
        <v>219</v>
      </c>
      <c r="I64" s="4" t="s">
        <v>337</v>
      </c>
      <c r="J64" s="3">
        <v>5</v>
      </c>
      <c r="K64" s="14">
        <v>61</v>
      </c>
      <c r="L64" s="17" t="s">
        <v>74</v>
      </c>
      <c r="M64" s="15" cm="1">
        <f t="array" ref="M64">_xlfn.IFS(D64="Unggul",5,
D64="Baik Sekali",3,
D64="Baik / B",1
)</f>
        <v>5</v>
      </c>
      <c r="N64" s="16">
        <v>5</v>
      </c>
      <c r="O64" s="16" cm="1">
        <f t="array" ref="O64">_xlfn.IFS(F64="Akademik Vokasi",5,
F64="Akademik",3,
F64="Vokasi",1
)</f>
        <v>3</v>
      </c>
      <c r="P64" s="16" cm="1">
        <f t="array" ref="P64">_xlfn.IFS(G64&gt;225,5,
G64&gt;130,3,
G64&gt;=50,1
)</f>
        <v>3</v>
      </c>
      <c r="Q64" s="15">
        <v>5</v>
      </c>
      <c r="R64" s="18"/>
    </row>
    <row r="65" spans="1:18" x14ac:dyDescent="0.3">
      <c r="A65" s="5"/>
      <c r="B65" s="2">
        <v>62</v>
      </c>
      <c r="C65" s="12" t="s">
        <v>75</v>
      </c>
      <c r="D65" s="11" t="s">
        <v>216</v>
      </c>
      <c r="E65" s="12" t="s">
        <v>213</v>
      </c>
      <c r="F65" s="12" t="s">
        <v>6</v>
      </c>
      <c r="G65" s="13">
        <v>100</v>
      </c>
      <c r="H65" s="11" t="s">
        <v>239</v>
      </c>
      <c r="I65" s="4" t="s">
        <v>293</v>
      </c>
      <c r="J65" s="3">
        <v>4</v>
      </c>
      <c r="K65" s="14">
        <v>62</v>
      </c>
      <c r="L65" s="17" t="s">
        <v>75</v>
      </c>
      <c r="M65" s="15" cm="1">
        <f t="array" ref="M65">_xlfn.IFS(D65="Unggul",5,
D65="Baik Sekali",3,
D65="Baik / B",1
)</f>
        <v>1</v>
      </c>
      <c r="N65" s="16">
        <v>5</v>
      </c>
      <c r="O65" s="16" cm="1">
        <f t="array" ref="O65">_xlfn.IFS(F65="Akademik Vokasi",5,
F65="Akademik",3,
F65="Vokasi",1
)</f>
        <v>5</v>
      </c>
      <c r="P65" s="16" cm="1">
        <f t="array" ref="P65">_xlfn.IFS(G65&gt;225,5,
G65&gt;130,3,
G65&gt;=50,1
)</f>
        <v>1</v>
      </c>
      <c r="Q65" s="15">
        <v>3</v>
      </c>
      <c r="R65" s="18"/>
    </row>
    <row r="66" spans="1:18" x14ac:dyDescent="0.3">
      <c r="A66" s="5"/>
      <c r="B66" s="2">
        <v>63</v>
      </c>
      <c r="C66" s="12" t="s">
        <v>76</v>
      </c>
      <c r="D66" s="11" t="s">
        <v>58</v>
      </c>
      <c r="E66" s="12" t="s">
        <v>213</v>
      </c>
      <c r="F66" s="12" t="s">
        <v>6</v>
      </c>
      <c r="G66" s="13">
        <v>100</v>
      </c>
      <c r="H66" s="11" t="s">
        <v>239</v>
      </c>
      <c r="I66" s="4" t="s">
        <v>330</v>
      </c>
      <c r="J66" s="3">
        <v>2</v>
      </c>
      <c r="K66" s="14">
        <v>63</v>
      </c>
      <c r="L66" s="17" t="s">
        <v>76</v>
      </c>
      <c r="M66" s="15" cm="1">
        <f t="array" ref="M66">_xlfn.IFS(D66="Unggul",5,
D66="Baik Sekali",3,
D66="Baik / B",1
)</f>
        <v>3</v>
      </c>
      <c r="N66" s="16">
        <v>5</v>
      </c>
      <c r="O66" s="16" cm="1">
        <f t="array" ref="O66">_xlfn.IFS(F66="Akademik Vokasi",5,
F66="Akademik",3,
F66="Vokasi",1
)</f>
        <v>5</v>
      </c>
      <c r="P66" s="16" cm="1">
        <f t="array" ref="P66">_xlfn.IFS(G66&gt;225,5,
G66&gt;130,3,
G66&gt;=50,1
)</f>
        <v>1</v>
      </c>
      <c r="Q66" s="15">
        <v>3</v>
      </c>
      <c r="R66" s="18"/>
    </row>
    <row r="67" spans="1:18" ht="31.2" x14ac:dyDescent="0.3">
      <c r="A67" s="5"/>
      <c r="B67" s="2">
        <v>64</v>
      </c>
      <c r="C67" s="12" t="s">
        <v>17</v>
      </c>
      <c r="D67" s="11" t="s">
        <v>57</v>
      </c>
      <c r="E67" s="12" t="s">
        <v>213</v>
      </c>
      <c r="F67" s="12" t="s">
        <v>1</v>
      </c>
      <c r="G67" s="13">
        <v>375</v>
      </c>
      <c r="H67" s="11" t="s">
        <v>219</v>
      </c>
      <c r="I67" s="4" t="s">
        <v>320</v>
      </c>
      <c r="J67" s="3">
        <v>5</v>
      </c>
      <c r="K67" s="14">
        <v>64</v>
      </c>
      <c r="L67" s="17" t="s">
        <v>17</v>
      </c>
      <c r="M67" s="15" cm="1">
        <f t="array" ref="M67">_xlfn.IFS(D67="Unggul",5,
D67="Baik Sekali",3,
D67="Baik / B",1
)</f>
        <v>5</v>
      </c>
      <c r="N67" s="16">
        <v>5</v>
      </c>
      <c r="O67" s="16" cm="1">
        <f t="array" ref="O67">_xlfn.IFS(F67="Akademik Vokasi",5,
F67="Akademik",3,
F67="Vokasi",1
)</f>
        <v>3</v>
      </c>
      <c r="P67" s="16" cm="1">
        <f t="array" ref="P67">_xlfn.IFS(G67&gt;225,5,
G67&gt;130,3,
G67&gt;=50,1
)</f>
        <v>5</v>
      </c>
      <c r="Q67" s="15">
        <v>5</v>
      </c>
      <c r="R67" s="18"/>
    </row>
    <row r="68" spans="1:18" ht="31.2" x14ac:dyDescent="0.3">
      <c r="A68" s="5"/>
      <c r="B68" s="2">
        <v>65</v>
      </c>
      <c r="C68" s="12" t="s">
        <v>77</v>
      </c>
      <c r="D68" s="11" t="s">
        <v>58</v>
      </c>
      <c r="E68" s="12" t="s">
        <v>213</v>
      </c>
      <c r="F68" s="12" t="s">
        <v>1</v>
      </c>
      <c r="G68" s="13">
        <v>100</v>
      </c>
      <c r="H68" s="11" t="s">
        <v>219</v>
      </c>
      <c r="I68" s="4" t="s">
        <v>319</v>
      </c>
      <c r="J68" s="3">
        <v>5</v>
      </c>
      <c r="K68" s="14">
        <v>65</v>
      </c>
      <c r="L68" s="17" t="s">
        <v>77</v>
      </c>
      <c r="M68" s="15" cm="1">
        <f t="array" ref="M68">_xlfn.IFS(D68="Unggul",5,
D68="Baik Sekali",3,
D68="Baik / B",1
)</f>
        <v>3</v>
      </c>
      <c r="N68" s="16">
        <v>5</v>
      </c>
      <c r="O68" s="16" cm="1">
        <f t="array" ref="O68">_xlfn.IFS(F68="Akademik Vokasi",5,
F68="Akademik",3,
F68="Vokasi",1
)</f>
        <v>3</v>
      </c>
      <c r="P68" s="16" cm="1">
        <f t="array" ref="P68">_xlfn.IFS(G68&gt;225,5,
G68&gt;130,3,
G68&gt;=50,1
)</f>
        <v>1</v>
      </c>
      <c r="Q68" s="15">
        <v>5</v>
      </c>
      <c r="R68" s="18"/>
    </row>
    <row r="69" spans="1:18" x14ac:dyDescent="0.3">
      <c r="A69" s="5"/>
      <c r="B69" s="2">
        <v>66</v>
      </c>
      <c r="C69" s="12" t="s">
        <v>78</v>
      </c>
      <c r="D69" s="11" t="s">
        <v>216</v>
      </c>
      <c r="E69" s="12" t="s">
        <v>213</v>
      </c>
      <c r="F69" s="12" t="s">
        <v>6</v>
      </c>
      <c r="G69" s="13">
        <v>200</v>
      </c>
      <c r="H69" s="11" t="s">
        <v>239</v>
      </c>
      <c r="I69" s="4" t="s">
        <v>331</v>
      </c>
      <c r="J69" s="3">
        <v>4</v>
      </c>
      <c r="K69" s="14">
        <v>66</v>
      </c>
      <c r="L69" s="17" t="s">
        <v>78</v>
      </c>
      <c r="M69" s="15" cm="1">
        <f t="array" ref="M69">_xlfn.IFS(D69="Unggul",5,
D69="Baik Sekali",3,
D69="Baik / B",1
)</f>
        <v>1</v>
      </c>
      <c r="N69" s="16">
        <v>5</v>
      </c>
      <c r="O69" s="16" cm="1">
        <f t="array" ref="O69">_xlfn.IFS(F69="Akademik Vokasi",5,
F69="Akademik",3,
F69="Vokasi",1
)</f>
        <v>5</v>
      </c>
      <c r="P69" s="16" cm="1">
        <f t="array" ref="P69">_xlfn.IFS(G69&gt;225,5,
G69&gt;130,3,
G69&gt;=50,1
)</f>
        <v>3</v>
      </c>
      <c r="Q69" s="15">
        <v>3</v>
      </c>
      <c r="R69" s="18"/>
    </row>
    <row r="70" spans="1:18" x14ac:dyDescent="0.3">
      <c r="A70" s="5"/>
      <c r="B70" s="2">
        <v>67</v>
      </c>
      <c r="C70" s="12" t="s">
        <v>18</v>
      </c>
      <c r="D70" s="11" t="s">
        <v>57</v>
      </c>
      <c r="E70" s="12" t="s">
        <v>213</v>
      </c>
      <c r="F70" s="12" t="s">
        <v>1</v>
      </c>
      <c r="G70" s="13">
        <v>300</v>
      </c>
      <c r="H70" s="11" t="s">
        <v>219</v>
      </c>
      <c r="I70" s="4" t="s">
        <v>273</v>
      </c>
      <c r="J70" s="3">
        <v>5</v>
      </c>
      <c r="K70" s="14">
        <v>67</v>
      </c>
      <c r="L70" s="17" t="s">
        <v>18</v>
      </c>
      <c r="M70" s="15" cm="1">
        <f t="array" ref="M70">_xlfn.IFS(D70="Unggul",5,
D70="Baik Sekali",3,
D70="Baik / B",1
)</f>
        <v>5</v>
      </c>
      <c r="N70" s="16">
        <v>5</v>
      </c>
      <c r="O70" s="16" cm="1">
        <f t="array" ref="O70">_xlfn.IFS(F70="Akademik Vokasi",5,
F70="Akademik",3,
F70="Vokasi",1
)</f>
        <v>3</v>
      </c>
      <c r="P70" s="16" cm="1">
        <f t="array" ref="P70">_xlfn.IFS(G70&gt;225,5,
G70&gt;130,3,
G70&gt;=50,1
)</f>
        <v>5</v>
      </c>
      <c r="Q70" s="15">
        <v>5</v>
      </c>
      <c r="R70" s="18"/>
    </row>
    <row r="71" spans="1:18" x14ac:dyDescent="0.3">
      <c r="A71" s="5"/>
      <c r="B71" s="2">
        <v>68</v>
      </c>
      <c r="C71" s="12" t="s">
        <v>19</v>
      </c>
      <c r="D71" s="11" t="s">
        <v>57</v>
      </c>
      <c r="E71" s="12" t="s">
        <v>213</v>
      </c>
      <c r="F71" s="12" t="s">
        <v>1</v>
      </c>
      <c r="G71" s="13">
        <v>50</v>
      </c>
      <c r="H71" s="11" t="s">
        <v>219</v>
      </c>
      <c r="I71" s="4" t="s">
        <v>276</v>
      </c>
      <c r="J71" s="3">
        <v>5</v>
      </c>
      <c r="K71" s="14">
        <v>68</v>
      </c>
      <c r="L71" s="17" t="s">
        <v>19</v>
      </c>
      <c r="M71" s="15" cm="1">
        <f t="array" ref="M71">_xlfn.IFS(D71="Unggul",5,
D71="Baik Sekali",3,
D71="Baik / B",1
)</f>
        <v>5</v>
      </c>
      <c r="N71" s="16">
        <v>5</v>
      </c>
      <c r="O71" s="16" cm="1">
        <f t="array" ref="O71">_xlfn.IFS(F71="Akademik Vokasi",5,
F71="Akademik",3,
F71="Vokasi",1
)</f>
        <v>3</v>
      </c>
      <c r="P71" s="16" cm="1">
        <f t="array" ref="P71">_xlfn.IFS(G71&gt;225,5,
G71&gt;130,3,
G71&gt;=50,1
)</f>
        <v>1</v>
      </c>
      <c r="Q71" s="15">
        <v>5</v>
      </c>
      <c r="R71" s="18"/>
    </row>
    <row r="72" spans="1:18" x14ac:dyDescent="0.3">
      <c r="A72" s="5"/>
      <c r="B72" s="2">
        <v>69</v>
      </c>
      <c r="C72" s="12" t="s">
        <v>20</v>
      </c>
      <c r="D72" s="11" t="s">
        <v>57</v>
      </c>
      <c r="E72" s="12" t="s">
        <v>213</v>
      </c>
      <c r="F72" s="12" t="s">
        <v>6</v>
      </c>
      <c r="G72" s="13">
        <v>200</v>
      </c>
      <c r="H72" s="11" t="s">
        <v>219</v>
      </c>
      <c r="I72" s="4" t="s">
        <v>269</v>
      </c>
      <c r="J72" s="3">
        <v>5</v>
      </c>
      <c r="K72" s="14">
        <v>69</v>
      </c>
      <c r="L72" s="17" t="s">
        <v>20</v>
      </c>
      <c r="M72" s="15" cm="1">
        <f t="array" ref="M72">_xlfn.IFS(D72="Unggul",5,
D72="Baik Sekali",3,
D72="Baik / B",1
)</f>
        <v>5</v>
      </c>
      <c r="N72" s="16">
        <v>5</v>
      </c>
      <c r="O72" s="16" cm="1">
        <f t="array" ref="O72">_xlfn.IFS(F72="Akademik Vokasi",5,
F72="Akademik",3,
F72="Vokasi",1
)</f>
        <v>5</v>
      </c>
      <c r="P72" s="16" cm="1">
        <f t="array" ref="P72">_xlfn.IFS(G72&gt;225,5,
G72&gt;130,3,
G72&gt;=50,1
)</f>
        <v>3</v>
      </c>
      <c r="Q72" s="15">
        <v>5</v>
      </c>
      <c r="R72" s="18"/>
    </row>
    <row r="73" spans="1:18" x14ac:dyDescent="0.3">
      <c r="A73" s="5"/>
      <c r="B73" s="2">
        <v>70</v>
      </c>
      <c r="C73" s="12" t="s">
        <v>79</v>
      </c>
      <c r="D73" s="11" t="s">
        <v>57</v>
      </c>
      <c r="E73" s="12" t="s">
        <v>213</v>
      </c>
      <c r="F73" s="12" t="s">
        <v>6</v>
      </c>
      <c r="G73" s="13">
        <v>150</v>
      </c>
      <c r="H73" s="11" t="s">
        <v>219</v>
      </c>
      <c r="I73" s="4" t="s">
        <v>272</v>
      </c>
      <c r="J73" s="3">
        <v>4</v>
      </c>
      <c r="K73" s="14">
        <v>70</v>
      </c>
      <c r="L73" s="17" t="s">
        <v>79</v>
      </c>
      <c r="M73" s="15" cm="1">
        <f t="array" ref="M73">_xlfn.IFS(D73="Unggul",5,
D73="Baik Sekali",3,
D73="Baik / B",1
)</f>
        <v>5</v>
      </c>
      <c r="N73" s="16">
        <v>5</v>
      </c>
      <c r="O73" s="16" cm="1">
        <f t="array" ref="O73">_xlfn.IFS(F73="Akademik Vokasi",5,
F73="Akademik",3,
F73="Vokasi",1
)</f>
        <v>5</v>
      </c>
      <c r="P73" s="16" cm="1">
        <f t="array" ref="P73">_xlfn.IFS(G73&gt;225,5,
G73&gt;130,3,
G73&gt;=50,1
)</f>
        <v>3</v>
      </c>
      <c r="Q73" s="15">
        <v>5</v>
      </c>
      <c r="R73" s="18"/>
    </row>
    <row r="74" spans="1:18" x14ac:dyDescent="0.3">
      <c r="A74" s="5"/>
      <c r="B74" s="2">
        <v>71</v>
      </c>
      <c r="C74" s="12" t="s">
        <v>21</v>
      </c>
      <c r="D74" s="11" t="s">
        <v>57</v>
      </c>
      <c r="E74" s="12" t="s">
        <v>213</v>
      </c>
      <c r="F74" s="12" t="s">
        <v>2</v>
      </c>
      <c r="G74" s="13">
        <v>70</v>
      </c>
      <c r="H74" s="11" t="s">
        <v>219</v>
      </c>
      <c r="I74" s="4" t="s">
        <v>263</v>
      </c>
      <c r="J74" s="3">
        <v>5</v>
      </c>
      <c r="K74" s="14">
        <v>71</v>
      </c>
      <c r="L74" s="17" t="s">
        <v>21</v>
      </c>
      <c r="M74" s="15" cm="1">
        <f t="array" ref="M74">_xlfn.IFS(D74="Unggul",5,
D74="Baik Sekali",3,
D74="Baik / B",1
)</f>
        <v>5</v>
      </c>
      <c r="N74" s="16">
        <v>5</v>
      </c>
      <c r="O74" s="16" cm="1">
        <f t="array" ref="O74">_xlfn.IFS(F74="Akademik Vokasi",5,
F74="Akademik",3,
F74="Vokasi",1
)</f>
        <v>1</v>
      </c>
      <c r="P74" s="16" cm="1">
        <f t="array" ref="P74">_xlfn.IFS(G74&gt;225,5,
G74&gt;130,3,
G74&gt;=50,1
)</f>
        <v>1</v>
      </c>
      <c r="Q74" s="15">
        <v>5</v>
      </c>
      <c r="R74" s="18"/>
    </row>
    <row r="75" spans="1:18" x14ac:dyDescent="0.3">
      <c r="A75" s="5"/>
      <c r="B75" s="2">
        <v>72</v>
      </c>
      <c r="C75" s="12" t="s">
        <v>80</v>
      </c>
      <c r="D75" s="11" t="s">
        <v>57</v>
      </c>
      <c r="E75" s="12" t="s">
        <v>213</v>
      </c>
      <c r="F75" s="12" t="s">
        <v>2</v>
      </c>
      <c r="G75" s="13">
        <v>100</v>
      </c>
      <c r="H75" s="11" t="s">
        <v>219</v>
      </c>
      <c r="I75" s="4" t="s">
        <v>267</v>
      </c>
      <c r="J75" s="3">
        <v>5</v>
      </c>
      <c r="K75" s="14">
        <v>72</v>
      </c>
      <c r="L75" s="17" t="s">
        <v>80</v>
      </c>
      <c r="M75" s="15" cm="1">
        <f t="array" ref="M75">_xlfn.IFS(D75="Unggul",5,
D75="Baik Sekali",3,
D75="Baik / B",1
)</f>
        <v>5</v>
      </c>
      <c r="N75" s="16">
        <v>5</v>
      </c>
      <c r="O75" s="16" cm="1">
        <f t="array" ref="O75">_xlfn.IFS(F75="Akademik Vokasi",5,
F75="Akademik",3,
F75="Vokasi",1
)</f>
        <v>1</v>
      </c>
      <c r="P75" s="16" cm="1">
        <f t="array" ref="P75">_xlfn.IFS(G75&gt;225,5,
G75&gt;130,3,
G75&gt;=50,1
)</f>
        <v>1</v>
      </c>
      <c r="Q75" s="15">
        <v>5</v>
      </c>
      <c r="R75" s="18"/>
    </row>
    <row r="76" spans="1:18" x14ac:dyDescent="0.3">
      <c r="A76" s="5"/>
      <c r="B76" s="2">
        <v>73</v>
      </c>
      <c r="C76" s="12" t="s">
        <v>22</v>
      </c>
      <c r="D76" s="11" t="s">
        <v>216</v>
      </c>
      <c r="E76" s="12" t="s">
        <v>213</v>
      </c>
      <c r="F76" s="12" t="s">
        <v>2</v>
      </c>
      <c r="G76" s="13">
        <v>50</v>
      </c>
      <c r="H76" s="11" t="s">
        <v>239</v>
      </c>
      <c r="I76" s="4" t="s">
        <v>264</v>
      </c>
      <c r="J76" s="3">
        <v>4</v>
      </c>
      <c r="K76" s="14">
        <v>73</v>
      </c>
      <c r="L76" s="17" t="s">
        <v>22</v>
      </c>
      <c r="M76" s="15" cm="1">
        <f t="array" ref="M76">_xlfn.IFS(D76="Unggul",5,
D76="Baik Sekali",3,
D76="Baik / B",1
)</f>
        <v>1</v>
      </c>
      <c r="N76" s="16">
        <v>5</v>
      </c>
      <c r="O76" s="16" cm="1">
        <f t="array" ref="O76">_xlfn.IFS(F76="Akademik Vokasi",5,
F76="Akademik",3,
F76="Vokasi",1
)</f>
        <v>1</v>
      </c>
      <c r="P76" s="16" cm="1">
        <f t="array" ref="P76">_xlfn.IFS(G76&gt;225,5,
G76&gt;130,3,
G76&gt;=50,1
)</f>
        <v>1</v>
      </c>
      <c r="Q76" s="15">
        <v>3</v>
      </c>
      <c r="R76" s="18"/>
    </row>
    <row r="77" spans="1:18" x14ac:dyDescent="0.3">
      <c r="A77" s="5"/>
      <c r="B77" s="2">
        <v>74</v>
      </c>
      <c r="C77" s="12" t="s">
        <v>23</v>
      </c>
      <c r="D77" s="11" t="s">
        <v>216</v>
      </c>
      <c r="E77" s="12" t="s">
        <v>213</v>
      </c>
      <c r="F77" s="12" t="s">
        <v>2</v>
      </c>
      <c r="G77" s="13">
        <v>125</v>
      </c>
      <c r="H77" s="11" t="s">
        <v>239</v>
      </c>
      <c r="I77" s="4" t="s">
        <v>266</v>
      </c>
      <c r="J77" s="3">
        <v>5</v>
      </c>
      <c r="K77" s="14">
        <v>74</v>
      </c>
      <c r="L77" s="17" t="s">
        <v>23</v>
      </c>
      <c r="M77" s="15" cm="1">
        <f t="array" ref="M77">_xlfn.IFS(D77="Unggul",5,
D77="Baik Sekali",3,
D77="Baik / B",1
)</f>
        <v>1</v>
      </c>
      <c r="N77" s="16">
        <v>5</v>
      </c>
      <c r="O77" s="16" cm="1">
        <f t="array" ref="O77">_xlfn.IFS(F77="Akademik Vokasi",5,
F77="Akademik",3,
F77="Vokasi",1
)</f>
        <v>1</v>
      </c>
      <c r="P77" s="16" cm="1">
        <f t="array" ref="P77">_xlfn.IFS(G77&gt;225,5,
G77&gt;130,3,
G77&gt;=50,1
)</f>
        <v>1</v>
      </c>
      <c r="Q77" s="15">
        <v>3</v>
      </c>
      <c r="R77" s="18"/>
    </row>
    <row r="78" spans="1:18" x14ac:dyDescent="0.3">
      <c r="A78" s="5"/>
      <c r="B78" s="2">
        <v>75</v>
      </c>
      <c r="C78" s="12" t="s">
        <v>81</v>
      </c>
      <c r="D78" s="11" t="s">
        <v>58</v>
      </c>
      <c r="E78" s="12" t="s">
        <v>213</v>
      </c>
      <c r="F78" s="12" t="s">
        <v>2</v>
      </c>
      <c r="G78" s="13">
        <v>100</v>
      </c>
      <c r="H78" s="11" t="s">
        <v>239</v>
      </c>
      <c r="I78" s="4" t="s">
        <v>265</v>
      </c>
      <c r="J78" s="3">
        <v>5</v>
      </c>
      <c r="K78" s="14">
        <v>75</v>
      </c>
      <c r="L78" s="17" t="s">
        <v>81</v>
      </c>
      <c r="M78" s="15" cm="1">
        <f t="array" ref="M78">_xlfn.IFS(D78="Unggul",5,
D78="Baik Sekali",3,
D78="Baik / B",1
)</f>
        <v>3</v>
      </c>
      <c r="N78" s="16">
        <v>5</v>
      </c>
      <c r="O78" s="16" cm="1">
        <f t="array" ref="O78">_xlfn.IFS(F78="Akademik Vokasi",5,
F78="Akademik",3,
F78="Vokasi",1
)</f>
        <v>1</v>
      </c>
      <c r="P78" s="16" cm="1">
        <f t="array" ref="P78">_xlfn.IFS(G78&gt;225,5,
G78&gt;130,3,
G78&gt;=50,1
)</f>
        <v>1</v>
      </c>
      <c r="Q78" s="15">
        <v>3</v>
      </c>
      <c r="R78" s="18"/>
    </row>
    <row r="79" spans="1:18" x14ac:dyDescent="0.3">
      <c r="A79" s="5"/>
      <c r="B79" s="2">
        <v>76</v>
      </c>
      <c r="C79" s="12" t="s">
        <v>82</v>
      </c>
      <c r="D79" s="11" t="s">
        <v>57</v>
      </c>
      <c r="E79" s="12" t="s">
        <v>213</v>
      </c>
      <c r="F79" s="12" t="s">
        <v>1</v>
      </c>
      <c r="G79" s="13">
        <v>125</v>
      </c>
      <c r="H79" s="11" t="s">
        <v>239</v>
      </c>
      <c r="I79" s="4" t="s">
        <v>298</v>
      </c>
      <c r="J79" s="3">
        <v>4</v>
      </c>
      <c r="K79" s="14">
        <v>76</v>
      </c>
      <c r="L79" s="17" t="s">
        <v>82</v>
      </c>
      <c r="M79" s="15" cm="1">
        <f t="array" ref="M79">_xlfn.IFS(D79="Unggul",5,
D79="Baik Sekali",3,
D79="Baik / B",1
)</f>
        <v>5</v>
      </c>
      <c r="N79" s="16">
        <v>5</v>
      </c>
      <c r="O79" s="16" cm="1">
        <f t="array" ref="O79">_xlfn.IFS(F79="Akademik Vokasi",5,
F79="Akademik",3,
F79="Vokasi",1
)</f>
        <v>3</v>
      </c>
      <c r="P79" s="16" cm="1">
        <f t="array" ref="P79">_xlfn.IFS(G79&gt;225,5,
G79&gt;130,3,
G79&gt;=50,1
)</f>
        <v>1</v>
      </c>
      <c r="Q79" s="15">
        <v>3</v>
      </c>
      <c r="R79" s="18"/>
    </row>
    <row r="80" spans="1:18" x14ac:dyDescent="0.3">
      <c r="A80" s="5"/>
      <c r="B80" s="2">
        <v>77</v>
      </c>
      <c r="C80" s="12" t="s">
        <v>83</v>
      </c>
      <c r="D80" s="11" t="s">
        <v>57</v>
      </c>
      <c r="E80" s="12" t="s">
        <v>213</v>
      </c>
      <c r="F80" s="12" t="s">
        <v>6</v>
      </c>
      <c r="G80" s="13">
        <v>200</v>
      </c>
      <c r="H80" s="11" t="s">
        <v>239</v>
      </c>
      <c r="I80" s="4" t="s">
        <v>300</v>
      </c>
      <c r="J80" s="3">
        <v>4</v>
      </c>
      <c r="K80" s="14">
        <v>77</v>
      </c>
      <c r="L80" s="17" t="s">
        <v>83</v>
      </c>
      <c r="M80" s="15" cm="1">
        <f t="array" ref="M80">_xlfn.IFS(D80="Unggul",5,
D80="Baik Sekali",3,
D80="Baik / B",1
)</f>
        <v>5</v>
      </c>
      <c r="N80" s="16">
        <v>5</v>
      </c>
      <c r="O80" s="16" cm="1">
        <f t="array" ref="O80">_xlfn.IFS(F80="Akademik Vokasi",5,
F80="Akademik",3,
F80="Vokasi",1
)</f>
        <v>5</v>
      </c>
      <c r="P80" s="16" cm="1">
        <f t="array" ref="P80">_xlfn.IFS(G80&gt;225,5,
G80&gt;130,3,
G80&gt;=50,1
)</f>
        <v>3</v>
      </c>
      <c r="Q80" s="15">
        <v>3</v>
      </c>
      <c r="R80" s="18"/>
    </row>
    <row r="81" spans="1:18" x14ac:dyDescent="0.3">
      <c r="A81" s="5"/>
      <c r="B81" s="2">
        <v>78</v>
      </c>
      <c r="C81" s="12" t="s">
        <v>84</v>
      </c>
      <c r="D81" s="11" t="s">
        <v>57</v>
      </c>
      <c r="E81" s="12" t="s">
        <v>213</v>
      </c>
      <c r="F81" s="12" t="s">
        <v>1</v>
      </c>
      <c r="G81" s="13">
        <v>50</v>
      </c>
      <c r="H81" s="11" t="s">
        <v>239</v>
      </c>
      <c r="I81" s="4" t="s">
        <v>301</v>
      </c>
      <c r="J81" s="3">
        <v>4</v>
      </c>
      <c r="K81" s="14">
        <v>78</v>
      </c>
      <c r="L81" s="17" t="s">
        <v>84</v>
      </c>
      <c r="M81" s="15" cm="1">
        <f t="array" ref="M81">_xlfn.IFS(D81="Unggul",5,
D81="Baik Sekali",3,
D81="Baik / B",1
)</f>
        <v>5</v>
      </c>
      <c r="N81" s="16">
        <v>5</v>
      </c>
      <c r="O81" s="16" cm="1">
        <f t="array" ref="O81">_xlfn.IFS(F81="Akademik Vokasi",5,
F81="Akademik",3,
F81="Vokasi",1
)</f>
        <v>3</v>
      </c>
      <c r="P81" s="16" cm="1">
        <f t="array" ref="P81">_xlfn.IFS(G81&gt;225,5,
G81&gt;130,3,
G81&gt;=50,1
)</f>
        <v>1</v>
      </c>
      <c r="Q81" s="15">
        <v>3</v>
      </c>
      <c r="R81" s="18"/>
    </row>
    <row r="82" spans="1:18" x14ac:dyDescent="0.3">
      <c r="A82" s="5"/>
      <c r="B82" s="2">
        <v>79</v>
      </c>
      <c r="C82" s="12" t="s">
        <v>85</v>
      </c>
      <c r="D82" s="11" t="s">
        <v>57</v>
      </c>
      <c r="E82" s="12" t="s">
        <v>213</v>
      </c>
      <c r="F82" s="12" t="s">
        <v>1</v>
      </c>
      <c r="G82" s="13">
        <v>100</v>
      </c>
      <c r="H82" s="11" t="s">
        <v>239</v>
      </c>
      <c r="I82" s="4" t="s">
        <v>306</v>
      </c>
      <c r="J82" s="3">
        <v>5</v>
      </c>
      <c r="K82" s="14">
        <v>79</v>
      </c>
      <c r="L82" s="17" t="s">
        <v>85</v>
      </c>
      <c r="M82" s="15" cm="1">
        <f t="array" ref="M82">_xlfn.IFS(D82="Unggul",5,
D82="Baik Sekali",3,
D82="Baik / B",1
)</f>
        <v>5</v>
      </c>
      <c r="N82" s="16">
        <v>5</v>
      </c>
      <c r="O82" s="16" cm="1">
        <f t="array" ref="O82">_xlfn.IFS(F82="Akademik Vokasi",5,
F82="Akademik",3,
F82="Vokasi",1
)</f>
        <v>3</v>
      </c>
      <c r="P82" s="16" cm="1">
        <f t="array" ref="P82">_xlfn.IFS(G82&gt;225,5,
G82&gt;130,3,
G82&gt;=50,1
)</f>
        <v>1</v>
      </c>
      <c r="Q82" s="15">
        <v>3</v>
      </c>
      <c r="R82" s="18"/>
    </row>
    <row r="83" spans="1:18" x14ac:dyDescent="0.3">
      <c r="A83" s="5"/>
      <c r="B83" s="2">
        <v>80</v>
      </c>
      <c r="C83" s="12" t="s">
        <v>86</v>
      </c>
      <c r="D83" s="11" t="s">
        <v>57</v>
      </c>
      <c r="E83" s="12" t="s">
        <v>213</v>
      </c>
      <c r="F83" s="12" t="s">
        <v>1</v>
      </c>
      <c r="G83" s="13">
        <v>50</v>
      </c>
      <c r="H83" s="11" t="s">
        <v>239</v>
      </c>
      <c r="I83" s="4" t="s">
        <v>334</v>
      </c>
      <c r="J83" s="3">
        <v>5</v>
      </c>
      <c r="K83" s="14">
        <v>80</v>
      </c>
      <c r="L83" s="17" t="s">
        <v>86</v>
      </c>
      <c r="M83" s="15" cm="1">
        <f t="array" ref="M83">_xlfn.IFS(D83="Unggul",5,
D83="Baik Sekali",3,
D83="Baik / B",1
)</f>
        <v>5</v>
      </c>
      <c r="N83" s="16">
        <v>5</v>
      </c>
      <c r="O83" s="16" cm="1">
        <f t="array" ref="O83">_xlfn.IFS(F83="Akademik Vokasi",5,
F83="Akademik",3,
F83="Vokasi",1
)</f>
        <v>3</v>
      </c>
      <c r="P83" s="16" cm="1">
        <f t="array" ref="P83">_xlfn.IFS(G83&gt;225,5,
G83&gt;130,3,
G83&gt;=50,1
)</f>
        <v>1</v>
      </c>
      <c r="Q83" s="15">
        <v>3</v>
      </c>
      <c r="R83" s="18"/>
    </row>
    <row r="84" spans="1:18" x14ac:dyDescent="0.3">
      <c r="A84" s="5"/>
      <c r="B84" s="2">
        <v>81</v>
      </c>
      <c r="C84" s="12" t="s">
        <v>87</v>
      </c>
      <c r="D84" s="11" t="s">
        <v>58</v>
      </c>
      <c r="E84" s="12" t="s">
        <v>213</v>
      </c>
      <c r="F84" s="12" t="s">
        <v>1</v>
      </c>
      <c r="G84" s="13">
        <v>270</v>
      </c>
      <c r="H84" s="11" t="s">
        <v>239</v>
      </c>
      <c r="I84" s="4" t="s">
        <v>280</v>
      </c>
      <c r="J84" s="3">
        <v>5</v>
      </c>
      <c r="K84" s="14">
        <v>81</v>
      </c>
      <c r="L84" s="17" t="s">
        <v>87</v>
      </c>
      <c r="M84" s="15" cm="1">
        <f t="array" ref="M84">_xlfn.IFS(D84="Unggul",5,
D84="Baik Sekali",3,
D84="Baik / B",1
)</f>
        <v>3</v>
      </c>
      <c r="N84" s="16">
        <v>5</v>
      </c>
      <c r="O84" s="16" cm="1">
        <f t="array" ref="O84">_xlfn.IFS(F84="Akademik Vokasi",5,
F84="Akademik",3,
F84="Vokasi",1
)</f>
        <v>3</v>
      </c>
      <c r="P84" s="16" cm="1">
        <f t="array" ref="P84">_xlfn.IFS(G84&gt;225,5,
G84&gt;130,3,
G84&gt;=50,1
)</f>
        <v>5</v>
      </c>
      <c r="Q84" s="15">
        <v>3</v>
      </c>
      <c r="R84" s="18"/>
    </row>
    <row r="85" spans="1:18" x14ac:dyDescent="0.3">
      <c r="A85" s="5"/>
      <c r="B85" s="2">
        <v>82</v>
      </c>
      <c r="C85" s="12" t="s">
        <v>88</v>
      </c>
      <c r="D85" s="11" t="s">
        <v>57</v>
      </c>
      <c r="E85" s="12" t="s">
        <v>213</v>
      </c>
      <c r="F85" s="12" t="s">
        <v>6</v>
      </c>
      <c r="G85" s="13">
        <v>300</v>
      </c>
      <c r="H85" s="11" t="s">
        <v>239</v>
      </c>
      <c r="I85" s="4" t="s">
        <v>341</v>
      </c>
      <c r="J85" s="3">
        <v>3</v>
      </c>
      <c r="K85" s="14">
        <v>82</v>
      </c>
      <c r="L85" s="17" t="s">
        <v>88</v>
      </c>
      <c r="M85" s="15" cm="1">
        <f t="array" ref="M85">_xlfn.IFS(D85="Unggul",5,
D85="Baik Sekali",3,
D85="Baik / B",1
)</f>
        <v>5</v>
      </c>
      <c r="N85" s="16">
        <v>5</v>
      </c>
      <c r="O85" s="16" cm="1">
        <f t="array" ref="O85">_xlfn.IFS(F85="Akademik Vokasi",5,
F85="Akademik",3,
F85="Vokasi",1
)</f>
        <v>5</v>
      </c>
      <c r="P85" s="16" cm="1">
        <f t="array" ref="P85">_xlfn.IFS(G85&gt;225,5,
G85&gt;130,3,
G85&gt;=50,1
)</f>
        <v>5</v>
      </c>
      <c r="Q85" s="15">
        <v>3</v>
      </c>
      <c r="R85" s="18"/>
    </row>
    <row r="86" spans="1:18" x14ac:dyDescent="0.3">
      <c r="A86" s="5"/>
      <c r="B86" s="2">
        <v>83</v>
      </c>
      <c r="C86" s="12" t="s">
        <v>89</v>
      </c>
      <c r="D86" s="11" t="s">
        <v>57</v>
      </c>
      <c r="E86" s="12" t="s">
        <v>213</v>
      </c>
      <c r="F86" s="12" t="s">
        <v>1</v>
      </c>
      <c r="G86" s="13">
        <v>50</v>
      </c>
      <c r="H86" s="11" t="s">
        <v>239</v>
      </c>
      <c r="I86" s="4" t="s">
        <v>317</v>
      </c>
      <c r="J86" s="3">
        <v>5</v>
      </c>
      <c r="K86" s="14">
        <v>83</v>
      </c>
      <c r="L86" s="17" t="s">
        <v>89</v>
      </c>
      <c r="M86" s="15" cm="1">
        <f t="array" ref="M86">_xlfn.IFS(D86="Unggul",5,
D86="Baik Sekali",3,
D86="Baik / B",1
)</f>
        <v>5</v>
      </c>
      <c r="N86" s="16">
        <v>5</v>
      </c>
      <c r="O86" s="16" cm="1">
        <f t="array" ref="O86">_xlfn.IFS(F86="Akademik Vokasi",5,
F86="Akademik",3,
F86="Vokasi",1
)</f>
        <v>3</v>
      </c>
      <c r="P86" s="16" cm="1">
        <f t="array" ref="P86">_xlfn.IFS(G86&gt;225,5,
G86&gt;130,3,
G86&gt;=50,1
)</f>
        <v>1</v>
      </c>
      <c r="Q86" s="15">
        <v>3</v>
      </c>
      <c r="R86" s="18"/>
    </row>
    <row r="87" spans="1:18" x14ac:dyDescent="0.3">
      <c r="A87" s="5"/>
      <c r="B87" s="2">
        <v>84</v>
      </c>
      <c r="C87" s="12" t="s">
        <v>90</v>
      </c>
      <c r="D87" s="11" t="s">
        <v>57</v>
      </c>
      <c r="E87" s="12" t="s">
        <v>213</v>
      </c>
      <c r="F87" s="12" t="s">
        <v>1</v>
      </c>
      <c r="G87" s="13">
        <v>250</v>
      </c>
      <c r="H87" s="11" t="s">
        <v>239</v>
      </c>
      <c r="I87" s="4" t="s">
        <v>307</v>
      </c>
      <c r="J87" s="3">
        <v>5</v>
      </c>
      <c r="K87" s="14">
        <v>84</v>
      </c>
      <c r="L87" s="17" t="s">
        <v>90</v>
      </c>
      <c r="M87" s="15" cm="1">
        <f t="array" ref="M87">_xlfn.IFS(D87="Unggul",5,
D87="Baik Sekali",3,
D87="Baik / B",1
)</f>
        <v>5</v>
      </c>
      <c r="N87" s="16">
        <v>5</v>
      </c>
      <c r="O87" s="16" cm="1">
        <f t="array" ref="O87">_xlfn.IFS(F87="Akademik Vokasi",5,
F87="Akademik",3,
F87="Vokasi",1
)</f>
        <v>3</v>
      </c>
      <c r="P87" s="16" cm="1">
        <f t="array" ref="P87">_xlfn.IFS(G87&gt;225,5,
G87&gt;130,3,
G87&gt;=50,1
)</f>
        <v>5</v>
      </c>
      <c r="Q87" s="15">
        <v>3</v>
      </c>
      <c r="R87" s="18"/>
    </row>
    <row r="88" spans="1:18" x14ac:dyDescent="0.3">
      <c r="A88" s="5"/>
      <c r="B88" s="2">
        <v>85</v>
      </c>
      <c r="C88" s="12" t="s">
        <v>91</v>
      </c>
      <c r="D88" s="11" t="s">
        <v>216</v>
      </c>
      <c r="E88" s="12" t="s">
        <v>213</v>
      </c>
      <c r="F88" s="12" t="s">
        <v>1</v>
      </c>
      <c r="G88" s="13">
        <v>50</v>
      </c>
      <c r="H88" s="11" t="s">
        <v>239</v>
      </c>
      <c r="I88" s="4" t="s">
        <v>292</v>
      </c>
      <c r="J88" s="3">
        <v>5</v>
      </c>
      <c r="K88" s="14">
        <v>85</v>
      </c>
      <c r="L88" s="17" t="s">
        <v>91</v>
      </c>
      <c r="M88" s="15" cm="1">
        <f t="array" ref="M88">_xlfn.IFS(D88="Unggul",5,
D88="Baik Sekali",3,
D88="Baik / B",1
)</f>
        <v>1</v>
      </c>
      <c r="N88" s="16">
        <v>5</v>
      </c>
      <c r="O88" s="16" cm="1">
        <f t="array" ref="O88">_xlfn.IFS(F88="Akademik Vokasi",5,
F88="Akademik",3,
F88="Vokasi",1
)</f>
        <v>3</v>
      </c>
      <c r="P88" s="16" cm="1">
        <f t="array" ref="P88">_xlfn.IFS(G88&gt;225,5,
G88&gt;130,3,
G88&gt;=50,1
)</f>
        <v>1</v>
      </c>
      <c r="Q88" s="15">
        <v>3</v>
      </c>
      <c r="R88" s="18"/>
    </row>
    <row r="89" spans="1:18" x14ac:dyDescent="0.3">
      <c r="A89" s="5"/>
      <c r="B89" s="2">
        <v>86</v>
      </c>
      <c r="C89" s="12" t="s">
        <v>92</v>
      </c>
      <c r="D89" s="11" t="s">
        <v>57</v>
      </c>
      <c r="E89" s="12" t="s">
        <v>213</v>
      </c>
      <c r="F89" s="12" t="s">
        <v>1</v>
      </c>
      <c r="G89" s="13">
        <v>100</v>
      </c>
      <c r="H89" s="11" t="s">
        <v>239</v>
      </c>
      <c r="I89" s="4" t="s">
        <v>283</v>
      </c>
      <c r="J89" s="3">
        <v>5</v>
      </c>
      <c r="K89" s="14">
        <v>86</v>
      </c>
      <c r="L89" s="17" t="s">
        <v>92</v>
      </c>
      <c r="M89" s="15" cm="1">
        <f t="array" ref="M89">_xlfn.IFS(D89="Unggul",5,
D89="Baik Sekali",3,
D89="Baik / B",1
)</f>
        <v>5</v>
      </c>
      <c r="N89" s="16">
        <v>5</v>
      </c>
      <c r="O89" s="16" cm="1">
        <f t="array" ref="O89">_xlfn.IFS(F89="Akademik Vokasi",5,
F89="Akademik",3,
F89="Vokasi",1
)</f>
        <v>3</v>
      </c>
      <c r="P89" s="16" cm="1">
        <f t="array" ref="P89">_xlfn.IFS(G89&gt;225,5,
G89&gt;130,3,
G89&gt;=50,1
)</f>
        <v>1</v>
      </c>
      <c r="Q89" s="15">
        <v>3</v>
      </c>
      <c r="R89" s="18"/>
    </row>
    <row r="90" spans="1:18" x14ac:dyDescent="0.3">
      <c r="A90" s="5"/>
      <c r="B90" s="2">
        <v>87</v>
      </c>
      <c r="C90" s="12" t="s">
        <v>93</v>
      </c>
      <c r="D90" s="11" t="s">
        <v>57</v>
      </c>
      <c r="E90" s="12" t="s">
        <v>213</v>
      </c>
      <c r="F90" s="12" t="s">
        <v>1</v>
      </c>
      <c r="G90" s="13">
        <v>100</v>
      </c>
      <c r="H90" s="11" t="s">
        <v>239</v>
      </c>
      <c r="I90" s="4" t="s">
        <v>289</v>
      </c>
      <c r="J90" s="3">
        <v>5</v>
      </c>
      <c r="K90" s="14">
        <v>87</v>
      </c>
      <c r="L90" s="17" t="s">
        <v>93</v>
      </c>
      <c r="M90" s="15" cm="1">
        <f t="array" ref="M90">_xlfn.IFS(D90="Unggul",5,
D90="Baik Sekali",3,
D90="Baik / B",1
)</f>
        <v>5</v>
      </c>
      <c r="N90" s="16">
        <v>5</v>
      </c>
      <c r="O90" s="16" cm="1">
        <f t="array" ref="O90">_xlfn.IFS(F90="Akademik Vokasi",5,
F90="Akademik",3,
F90="Vokasi",1
)</f>
        <v>3</v>
      </c>
      <c r="P90" s="16" cm="1">
        <f t="array" ref="P90">_xlfn.IFS(G90&gt;225,5,
G90&gt;130,3,
G90&gt;=50,1
)</f>
        <v>1</v>
      </c>
      <c r="Q90" s="15">
        <v>3</v>
      </c>
      <c r="R90" s="18"/>
    </row>
    <row r="91" spans="1:18" x14ac:dyDescent="0.3">
      <c r="A91" s="5"/>
      <c r="B91" s="2">
        <v>88</v>
      </c>
      <c r="C91" s="12" t="s">
        <v>94</v>
      </c>
      <c r="D91" s="11" t="s">
        <v>216</v>
      </c>
      <c r="E91" s="12" t="s">
        <v>213</v>
      </c>
      <c r="F91" s="12" t="s">
        <v>1</v>
      </c>
      <c r="G91" s="13">
        <v>50</v>
      </c>
      <c r="H91" s="11" t="s">
        <v>217</v>
      </c>
      <c r="I91" s="4" t="s">
        <v>314</v>
      </c>
      <c r="J91" s="3">
        <v>5</v>
      </c>
      <c r="K91" s="14">
        <v>88</v>
      </c>
      <c r="L91" s="17" t="s">
        <v>94</v>
      </c>
      <c r="M91" s="15" cm="1">
        <f t="array" ref="M91">_xlfn.IFS(D91="Unggul",5,
D91="Baik Sekali",3,
D91="Baik / B",1
)</f>
        <v>1</v>
      </c>
      <c r="N91" s="16">
        <v>5</v>
      </c>
      <c r="O91" s="16" cm="1">
        <f t="array" ref="O91">_xlfn.IFS(F91="Akademik Vokasi",5,
F91="Akademik",3,
F91="Vokasi",1
)</f>
        <v>3</v>
      </c>
      <c r="P91" s="16" cm="1">
        <f t="array" ref="P91">_xlfn.IFS(G91&gt;225,5,
G91&gt;130,3,
G91&gt;=50,1
)</f>
        <v>1</v>
      </c>
      <c r="Q91" s="15">
        <v>1</v>
      </c>
      <c r="R91" s="18"/>
    </row>
    <row r="92" spans="1:18" x14ac:dyDescent="0.3">
      <c r="A92" s="5"/>
      <c r="B92" s="2">
        <v>89</v>
      </c>
      <c r="C92" s="12" t="s">
        <v>95</v>
      </c>
      <c r="D92" s="11" t="s">
        <v>216</v>
      </c>
      <c r="E92" s="12" t="s">
        <v>213</v>
      </c>
      <c r="F92" s="12" t="s">
        <v>1</v>
      </c>
      <c r="G92" s="13">
        <v>75</v>
      </c>
      <c r="H92" s="11" t="s">
        <v>239</v>
      </c>
      <c r="I92" s="4" t="s">
        <v>274</v>
      </c>
      <c r="J92" s="3">
        <v>5</v>
      </c>
      <c r="K92" s="14">
        <v>89</v>
      </c>
      <c r="L92" s="17" t="s">
        <v>95</v>
      </c>
      <c r="M92" s="15" cm="1">
        <f t="array" ref="M92">_xlfn.IFS(D92="Unggul",5,
D92="Baik Sekali",3,
D92="Baik / B",1
)</f>
        <v>1</v>
      </c>
      <c r="N92" s="16">
        <v>5</v>
      </c>
      <c r="O92" s="16" cm="1">
        <f t="array" ref="O92">_xlfn.IFS(F92="Akademik Vokasi",5,
F92="Akademik",3,
F92="Vokasi",1
)</f>
        <v>3</v>
      </c>
      <c r="P92" s="16" cm="1">
        <f t="array" ref="P92">_xlfn.IFS(G92&gt;225,5,
G92&gt;130,3,
G92&gt;=50,1
)</f>
        <v>1</v>
      </c>
      <c r="Q92" s="15">
        <v>3</v>
      </c>
      <c r="R92" s="18"/>
    </row>
    <row r="93" spans="1:18" x14ac:dyDescent="0.3">
      <c r="A93" s="5"/>
      <c r="B93" s="2">
        <v>90</v>
      </c>
      <c r="C93" s="12" t="s">
        <v>96</v>
      </c>
      <c r="D93" s="11" t="s">
        <v>216</v>
      </c>
      <c r="E93" s="12" t="s">
        <v>213</v>
      </c>
      <c r="F93" s="12" t="s">
        <v>1</v>
      </c>
      <c r="G93" s="13">
        <v>50</v>
      </c>
      <c r="H93" s="11" t="s">
        <v>217</v>
      </c>
      <c r="I93" s="4" t="s">
        <v>381</v>
      </c>
      <c r="J93" s="3">
        <v>3</v>
      </c>
      <c r="K93" s="14">
        <v>90</v>
      </c>
      <c r="L93" s="17" t="s">
        <v>96</v>
      </c>
      <c r="M93" s="15" cm="1">
        <f t="array" ref="M93">_xlfn.IFS(D93="Unggul",5,
D93="Baik Sekali",3,
D93="Baik / B",1
)</f>
        <v>1</v>
      </c>
      <c r="N93" s="16">
        <v>5</v>
      </c>
      <c r="O93" s="16" cm="1">
        <f t="array" ref="O93">_xlfn.IFS(F93="Akademik Vokasi",5,
F93="Akademik",3,
F93="Vokasi",1
)</f>
        <v>3</v>
      </c>
      <c r="P93" s="16" cm="1">
        <f t="array" ref="P93">_xlfn.IFS(G93&gt;225,5,
G93&gt;130,3,
G93&gt;=50,1
)</f>
        <v>1</v>
      </c>
      <c r="Q93" s="15">
        <v>1</v>
      </c>
      <c r="R93" s="18"/>
    </row>
    <row r="94" spans="1:18" x14ac:dyDescent="0.3">
      <c r="A94" s="5"/>
      <c r="B94" s="2">
        <v>91</v>
      </c>
      <c r="C94" s="12" t="s">
        <v>97</v>
      </c>
      <c r="D94" s="11" t="s">
        <v>216</v>
      </c>
      <c r="E94" s="12" t="s">
        <v>213</v>
      </c>
      <c r="F94" s="12" t="s">
        <v>1</v>
      </c>
      <c r="G94" s="13">
        <v>200</v>
      </c>
      <c r="H94" s="11" t="s">
        <v>217</v>
      </c>
      <c r="I94" s="4" t="s">
        <v>344</v>
      </c>
      <c r="J94" s="3">
        <v>4</v>
      </c>
      <c r="K94" s="14">
        <v>91</v>
      </c>
      <c r="L94" s="17" t="s">
        <v>97</v>
      </c>
      <c r="M94" s="15" cm="1">
        <f t="array" ref="M94">_xlfn.IFS(D94="Unggul",5,
D94="Baik Sekali",3,
D94="Baik / B",1
)</f>
        <v>1</v>
      </c>
      <c r="N94" s="16">
        <v>5</v>
      </c>
      <c r="O94" s="16" cm="1">
        <f t="array" ref="O94">_xlfn.IFS(F94="Akademik Vokasi",5,
F94="Akademik",3,
F94="Vokasi",1
)</f>
        <v>3</v>
      </c>
      <c r="P94" s="16" cm="1">
        <f t="array" ref="P94">_xlfn.IFS(G94&gt;225,5,
G94&gt;130,3,
G94&gt;=50,1
)</f>
        <v>3</v>
      </c>
      <c r="Q94" s="15">
        <v>1</v>
      </c>
      <c r="R94" s="18"/>
    </row>
    <row r="95" spans="1:18" x14ac:dyDescent="0.3">
      <c r="A95" s="5"/>
      <c r="B95" s="2">
        <v>92</v>
      </c>
      <c r="C95" s="12" t="s">
        <v>98</v>
      </c>
      <c r="D95" s="11" t="s">
        <v>57</v>
      </c>
      <c r="E95" s="12" t="s">
        <v>213</v>
      </c>
      <c r="F95" s="12" t="s">
        <v>1</v>
      </c>
      <c r="G95" s="13">
        <v>150</v>
      </c>
      <c r="H95" s="11" t="s">
        <v>239</v>
      </c>
      <c r="I95" s="4" t="s">
        <v>316</v>
      </c>
      <c r="J95" s="3">
        <v>4</v>
      </c>
      <c r="K95" s="14">
        <v>92</v>
      </c>
      <c r="L95" s="17" t="s">
        <v>98</v>
      </c>
      <c r="M95" s="15" cm="1">
        <f t="array" ref="M95">_xlfn.IFS(D95="Unggul",5,
D95="Baik Sekali",3,
D95="Baik / B",1
)</f>
        <v>5</v>
      </c>
      <c r="N95" s="16">
        <v>5</v>
      </c>
      <c r="O95" s="16" cm="1">
        <f t="array" ref="O95">_xlfn.IFS(F95="Akademik Vokasi",5,
F95="Akademik",3,
F95="Vokasi",1
)</f>
        <v>3</v>
      </c>
      <c r="P95" s="16" cm="1">
        <f t="array" ref="P95">_xlfn.IFS(G95&gt;225,5,
G95&gt;130,3,
G95&gt;=50,1
)</f>
        <v>3</v>
      </c>
      <c r="Q95" s="15">
        <v>3</v>
      </c>
      <c r="R95" s="18"/>
    </row>
    <row r="96" spans="1:18" x14ac:dyDescent="0.3">
      <c r="A96" s="5"/>
      <c r="B96" s="2">
        <v>93</v>
      </c>
      <c r="C96" s="12" t="s">
        <v>99</v>
      </c>
      <c r="D96" s="11" t="s">
        <v>58</v>
      </c>
      <c r="E96" s="12" t="s">
        <v>213</v>
      </c>
      <c r="F96" s="12" t="s">
        <v>1</v>
      </c>
      <c r="G96" s="13">
        <v>250</v>
      </c>
      <c r="H96" s="11" t="s">
        <v>239</v>
      </c>
      <c r="I96" s="4" t="s">
        <v>333</v>
      </c>
      <c r="J96" s="3">
        <v>5</v>
      </c>
      <c r="K96" s="14">
        <v>93</v>
      </c>
      <c r="L96" s="17" t="s">
        <v>99</v>
      </c>
      <c r="M96" s="15" cm="1">
        <f t="array" ref="M96">_xlfn.IFS(D96="Unggul",5,
D96="Baik Sekali",3,
D96="Baik / B",1
)</f>
        <v>3</v>
      </c>
      <c r="N96" s="16">
        <v>5</v>
      </c>
      <c r="O96" s="16" cm="1">
        <f t="array" ref="O96">_xlfn.IFS(F96="Akademik Vokasi",5,
F96="Akademik",3,
F96="Vokasi",1
)</f>
        <v>3</v>
      </c>
      <c r="P96" s="16" cm="1">
        <f t="array" ref="P96">_xlfn.IFS(G96&gt;225,5,
G96&gt;130,3,
G96&gt;=50,1
)</f>
        <v>5</v>
      </c>
      <c r="Q96" s="15">
        <v>3</v>
      </c>
      <c r="R96" s="18"/>
    </row>
    <row r="97" spans="1:18" x14ac:dyDescent="0.3">
      <c r="A97" s="5"/>
      <c r="B97" s="2">
        <v>94</v>
      </c>
      <c r="C97" s="12" t="s">
        <v>100</v>
      </c>
      <c r="D97" s="11" t="s">
        <v>216</v>
      </c>
      <c r="E97" s="12" t="s">
        <v>213</v>
      </c>
      <c r="F97" s="12" t="s">
        <v>1</v>
      </c>
      <c r="G97" s="13">
        <v>200</v>
      </c>
      <c r="H97" s="11" t="s">
        <v>217</v>
      </c>
      <c r="I97" s="4" t="s">
        <v>293</v>
      </c>
      <c r="J97" s="3">
        <v>4</v>
      </c>
      <c r="K97" s="14">
        <v>94</v>
      </c>
      <c r="L97" s="17" t="s">
        <v>100</v>
      </c>
      <c r="M97" s="15" cm="1">
        <f t="array" ref="M97">_xlfn.IFS(D97="Unggul",5,
D97="Baik Sekali",3,
D97="Baik / B",1
)</f>
        <v>1</v>
      </c>
      <c r="N97" s="16">
        <v>5</v>
      </c>
      <c r="O97" s="16" cm="1">
        <f t="array" ref="O97">_xlfn.IFS(F97="Akademik Vokasi",5,
F97="Akademik",3,
F97="Vokasi",1
)</f>
        <v>3</v>
      </c>
      <c r="P97" s="16" cm="1">
        <f t="array" ref="P97">_xlfn.IFS(G97&gt;225,5,
G97&gt;130,3,
G97&gt;=50,1
)</f>
        <v>3</v>
      </c>
      <c r="Q97" s="15">
        <v>3</v>
      </c>
      <c r="R97" s="18"/>
    </row>
    <row r="98" spans="1:18" x14ac:dyDescent="0.3">
      <c r="A98" s="5"/>
      <c r="B98" s="2">
        <v>95</v>
      </c>
      <c r="C98" s="12" t="s">
        <v>101</v>
      </c>
      <c r="D98" s="11" t="s">
        <v>216</v>
      </c>
      <c r="E98" s="12" t="s">
        <v>213</v>
      </c>
      <c r="F98" s="12" t="s">
        <v>1</v>
      </c>
      <c r="G98" s="13">
        <v>150</v>
      </c>
      <c r="H98" s="11" t="s">
        <v>217</v>
      </c>
      <c r="I98" s="4" t="s">
        <v>342</v>
      </c>
      <c r="J98" s="3">
        <v>4</v>
      </c>
      <c r="K98" s="14">
        <v>95</v>
      </c>
      <c r="L98" s="17" t="s">
        <v>101</v>
      </c>
      <c r="M98" s="15" cm="1">
        <f t="array" ref="M98">_xlfn.IFS(D98="Unggul",5,
D98="Baik Sekali",3,
D98="Baik / B",1
)</f>
        <v>1</v>
      </c>
      <c r="N98" s="16">
        <v>5</v>
      </c>
      <c r="O98" s="16" cm="1">
        <f t="array" ref="O98">_xlfn.IFS(F98="Akademik Vokasi",5,
F98="Akademik",3,
F98="Vokasi",1
)</f>
        <v>3</v>
      </c>
      <c r="P98" s="16" cm="1">
        <f t="array" ref="P98">_xlfn.IFS(G98&gt;225,5,
G98&gt;130,3,
G98&gt;=50,1
)</f>
        <v>3</v>
      </c>
      <c r="Q98" s="15">
        <v>1</v>
      </c>
      <c r="R98" s="18"/>
    </row>
    <row r="99" spans="1:18" x14ac:dyDescent="0.3">
      <c r="A99" s="5"/>
      <c r="B99" s="2">
        <v>96</v>
      </c>
      <c r="C99" s="12" t="s">
        <v>102</v>
      </c>
      <c r="D99" s="11" t="s">
        <v>57</v>
      </c>
      <c r="E99" s="12" t="s">
        <v>213</v>
      </c>
      <c r="F99" s="12" t="s">
        <v>1</v>
      </c>
      <c r="G99" s="13">
        <v>100</v>
      </c>
      <c r="H99" s="11" t="s">
        <v>217</v>
      </c>
      <c r="I99" s="4" t="s">
        <v>299</v>
      </c>
      <c r="J99" s="3">
        <v>4</v>
      </c>
      <c r="K99" s="14">
        <v>96</v>
      </c>
      <c r="L99" s="17" t="s">
        <v>102</v>
      </c>
      <c r="M99" s="15" cm="1">
        <f t="array" ref="M99">_xlfn.IFS(D99="Unggul",5,
D99="Baik Sekali",3,
D99="Baik / B",1
)</f>
        <v>5</v>
      </c>
      <c r="N99" s="16">
        <v>5</v>
      </c>
      <c r="O99" s="16" cm="1">
        <f t="array" ref="O99">_xlfn.IFS(F99="Akademik Vokasi",5,
F99="Akademik",3,
F99="Vokasi",1
)</f>
        <v>3</v>
      </c>
      <c r="P99" s="16" cm="1">
        <f t="array" ref="P99">_xlfn.IFS(G99&gt;225,5,
G99&gt;130,3,
G99&gt;=50,1
)</f>
        <v>1</v>
      </c>
      <c r="Q99" s="15">
        <v>1</v>
      </c>
      <c r="R99" s="18"/>
    </row>
    <row r="100" spans="1:18" x14ac:dyDescent="0.3">
      <c r="A100" s="5"/>
      <c r="B100" s="2">
        <v>97</v>
      </c>
      <c r="C100" s="12" t="s">
        <v>103</v>
      </c>
      <c r="D100" s="11" t="s">
        <v>216</v>
      </c>
      <c r="E100" s="12" t="s">
        <v>213</v>
      </c>
      <c r="F100" s="12" t="s">
        <v>1</v>
      </c>
      <c r="G100" s="13">
        <v>100</v>
      </c>
      <c r="H100" s="11" t="s">
        <v>239</v>
      </c>
      <c r="I100" s="4" t="s">
        <v>305</v>
      </c>
      <c r="J100" s="3">
        <v>5</v>
      </c>
      <c r="K100" s="14">
        <v>97</v>
      </c>
      <c r="L100" s="17" t="s">
        <v>103</v>
      </c>
      <c r="M100" s="15" cm="1">
        <f t="array" ref="M100">_xlfn.IFS(D100="Unggul",5,
D100="Baik Sekali",3,
D100="Baik / B",1
)</f>
        <v>1</v>
      </c>
      <c r="N100" s="16">
        <v>5</v>
      </c>
      <c r="O100" s="16" cm="1">
        <f t="array" ref="O100">_xlfn.IFS(F100="Akademik Vokasi",5,
F100="Akademik",3,
F100="Vokasi",1
)</f>
        <v>3</v>
      </c>
      <c r="P100" s="16" cm="1">
        <f t="array" ref="P100">_xlfn.IFS(G100&gt;225,5,
G100&gt;130,3,
G100&gt;=50,1
)</f>
        <v>1</v>
      </c>
      <c r="Q100" s="15">
        <v>3</v>
      </c>
      <c r="R100" s="18"/>
    </row>
    <row r="101" spans="1:18" x14ac:dyDescent="0.3">
      <c r="A101" s="5"/>
      <c r="B101" s="2">
        <v>98</v>
      </c>
      <c r="C101" s="12" t="s">
        <v>104</v>
      </c>
      <c r="D101" s="11" t="s">
        <v>58</v>
      </c>
      <c r="E101" s="12" t="s">
        <v>213</v>
      </c>
      <c r="F101" s="12" t="s">
        <v>1</v>
      </c>
      <c r="G101" s="13">
        <v>50</v>
      </c>
      <c r="H101" s="11" t="s">
        <v>239</v>
      </c>
      <c r="I101" s="4" t="s">
        <v>302</v>
      </c>
      <c r="J101" s="3">
        <v>5</v>
      </c>
      <c r="K101" s="14">
        <v>98</v>
      </c>
      <c r="L101" s="17" t="s">
        <v>104</v>
      </c>
      <c r="M101" s="15" cm="1">
        <f t="array" ref="M101">_xlfn.IFS(D101="Unggul",5,
D101="Baik Sekali",3,
D101="Baik / B",1
)</f>
        <v>3</v>
      </c>
      <c r="N101" s="16">
        <v>5</v>
      </c>
      <c r="O101" s="16" cm="1">
        <f t="array" ref="O101">_xlfn.IFS(F101="Akademik Vokasi",5,
F101="Akademik",3,
F101="Vokasi",1
)</f>
        <v>3</v>
      </c>
      <c r="P101" s="16" cm="1">
        <f t="array" ref="P101">_xlfn.IFS(G101&gt;225,5,
G101&gt;130,3,
G101&gt;=50,1
)</f>
        <v>1</v>
      </c>
      <c r="Q101" s="15">
        <v>3</v>
      </c>
      <c r="R101" s="18"/>
    </row>
    <row r="102" spans="1:18" x14ac:dyDescent="0.3">
      <c r="A102" s="5"/>
      <c r="B102" s="2">
        <v>99</v>
      </c>
      <c r="C102" s="12" t="s">
        <v>105</v>
      </c>
      <c r="D102" s="11" t="s">
        <v>58</v>
      </c>
      <c r="E102" s="12" t="s">
        <v>213</v>
      </c>
      <c r="F102" s="12" t="s">
        <v>6</v>
      </c>
      <c r="G102" s="13">
        <v>100</v>
      </c>
      <c r="H102" s="11" t="s">
        <v>239</v>
      </c>
      <c r="I102" s="4" t="s">
        <v>310</v>
      </c>
      <c r="J102" s="3">
        <v>2</v>
      </c>
      <c r="K102" s="14">
        <v>99</v>
      </c>
      <c r="L102" s="17" t="s">
        <v>105</v>
      </c>
      <c r="M102" s="15" cm="1">
        <f t="array" ref="M102">_xlfn.IFS(D102="Unggul",5,
D102="Baik Sekali",3,
D102="Baik / B",1
)</f>
        <v>3</v>
      </c>
      <c r="N102" s="16">
        <v>5</v>
      </c>
      <c r="O102" s="16" cm="1">
        <f t="array" ref="O102">_xlfn.IFS(F102="Akademik Vokasi",5,
F102="Akademik",3,
F102="Vokasi",1
)</f>
        <v>5</v>
      </c>
      <c r="P102" s="16" cm="1">
        <f t="array" ref="P102">_xlfn.IFS(G102&gt;225,5,
G102&gt;130,3,
G102&gt;=50,1
)</f>
        <v>1</v>
      </c>
      <c r="Q102" s="15">
        <v>3</v>
      </c>
      <c r="R102" s="18"/>
    </row>
    <row r="103" spans="1:18" x14ac:dyDescent="0.3">
      <c r="A103" s="5"/>
      <c r="B103" s="2">
        <v>100</v>
      </c>
      <c r="C103" s="12" t="s">
        <v>106</v>
      </c>
      <c r="D103" s="11" t="s">
        <v>216</v>
      </c>
      <c r="E103" s="12" t="s">
        <v>213</v>
      </c>
      <c r="F103" s="12" t="s">
        <v>1</v>
      </c>
      <c r="G103" s="13">
        <v>50</v>
      </c>
      <c r="H103" s="11" t="s">
        <v>217</v>
      </c>
      <c r="I103" s="4" t="s">
        <v>294</v>
      </c>
      <c r="J103" s="3">
        <v>4</v>
      </c>
      <c r="K103" s="14">
        <v>100</v>
      </c>
      <c r="L103" s="17" t="s">
        <v>106</v>
      </c>
      <c r="M103" s="15" cm="1">
        <f t="array" ref="M103">_xlfn.IFS(D103="Unggul",5,
D103="Baik Sekali",3,
D103="Baik / B",1
)</f>
        <v>1</v>
      </c>
      <c r="N103" s="16">
        <v>5</v>
      </c>
      <c r="O103" s="16" cm="1">
        <f t="array" ref="O103">_xlfn.IFS(F103="Akademik Vokasi",5,
F103="Akademik",3,
F103="Vokasi",1
)</f>
        <v>3</v>
      </c>
      <c r="P103" s="16" cm="1">
        <f t="array" ref="P103">_xlfn.IFS(G103&gt;225,5,
G103&gt;130,3,
G103&gt;=50,1
)</f>
        <v>1</v>
      </c>
      <c r="Q103" s="15">
        <v>1</v>
      </c>
      <c r="R103" s="18"/>
    </row>
    <row r="104" spans="1:18" x14ac:dyDescent="0.3">
      <c r="A104" s="5"/>
      <c r="B104" s="2">
        <v>101</v>
      </c>
      <c r="C104" s="12" t="s">
        <v>107</v>
      </c>
      <c r="D104" s="11" t="s">
        <v>216</v>
      </c>
      <c r="E104" s="12" t="s">
        <v>213</v>
      </c>
      <c r="F104" s="12" t="s">
        <v>6</v>
      </c>
      <c r="G104" s="13">
        <v>200</v>
      </c>
      <c r="H104" s="11" t="s">
        <v>217</v>
      </c>
      <c r="I104" s="4" t="s">
        <v>329</v>
      </c>
      <c r="J104" s="3">
        <v>5</v>
      </c>
      <c r="K104" s="14">
        <v>101</v>
      </c>
      <c r="L104" s="17" t="s">
        <v>107</v>
      </c>
      <c r="M104" s="15" cm="1">
        <f t="array" ref="M104">_xlfn.IFS(D104="Unggul",5,
D104="Baik Sekali",3,
D104="Baik / B",1
)</f>
        <v>1</v>
      </c>
      <c r="N104" s="16">
        <v>5</v>
      </c>
      <c r="O104" s="16" cm="1">
        <f t="array" ref="O104">_xlfn.IFS(F104="Akademik Vokasi",5,
F104="Akademik",3,
F104="Vokasi",1
)</f>
        <v>5</v>
      </c>
      <c r="P104" s="16" cm="1">
        <f t="array" ref="P104">_xlfn.IFS(G104&gt;225,5,
G104&gt;130,3,
G104&gt;=50,1
)</f>
        <v>3</v>
      </c>
      <c r="Q104" s="15">
        <v>1</v>
      </c>
      <c r="R104" s="18"/>
    </row>
    <row r="105" spans="1:18" x14ac:dyDescent="0.3">
      <c r="A105" s="5"/>
      <c r="B105" s="2">
        <v>102</v>
      </c>
      <c r="C105" s="12" t="s">
        <v>108</v>
      </c>
      <c r="D105" s="11" t="s">
        <v>216</v>
      </c>
      <c r="E105" s="12" t="s">
        <v>213</v>
      </c>
      <c r="F105" s="12" t="s">
        <v>1</v>
      </c>
      <c r="G105" s="13">
        <v>50</v>
      </c>
      <c r="H105" s="11" t="s">
        <v>217</v>
      </c>
      <c r="I105" s="4" t="s">
        <v>305</v>
      </c>
      <c r="J105" s="3">
        <v>4</v>
      </c>
      <c r="K105" s="14">
        <v>102</v>
      </c>
      <c r="L105" s="17" t="s">
        <v>108</v>
      </c>
      <c r="M105" s="15" cm="1">
        <f t="array" ref="M105">_xlfn.IFS(D105="Unggul",5,
D105="Baik Sekali",3,
D105="Baik / B",1
)</f>
        <v>1</v>
      </c>
      <c r="N105" s="16">
        <v>5</v>
      </c>
      <c r="O105" s="16" cm="1">
        <f t="array" ref="O105">_xlfn.IFS(F105="Akademik Vokasi",5,
F105="Akademik",3,
F105="Vokasi",1
)</f>
        <v>3</v>
      </c>
      <c r="P105" s="16" cm="1">
        <f t="array" ref="P105">_xlfn.IFS(G105&gt;225,5,
G105&gt;130,3,
G105&gt;=50,1
)</f>
        <v>1</v>
      </c>
      <c r="Q105" s="15">
        <v>1</v>
      </c>
      <c r="R105" s="18"/>
    </row>
    <row r="106" spans="1:18" x14ac:dyDescent="0.3">
      <c r="A106" s="5"/>
      <c r="B106" s="2">
        <v>103</v>
      </c>
      <c r="C106" s="12" t="s">
        <v>109</v>
      </c>
      <c r="D106" s="11" t="s">
        <v>58</v>
      </c>
      <c r="E106" s="12" t="s">
        <v>213</v>
      </c>
      <c r="F106" s="12" t="s">
        <v>1</v>
      </c>
      <c r="G106" s="13">
        <v>50</v>
      </c>
      <c r="H106" s="11" t="s">
        <v>217</v>
      </c>
      <c r="I106" s="4" t="s">
        <v>318</v>
      </c>
      <c r="J106" s="3">
        <v>4</v>
      </c>
      <c r="K106" s="14">
        <v>103</v>
      </c>
      <c r="L106" s="17" t="s">
        <v>109</v>
      </c>
      <c r="M106" s="15" cm="1">
        <f t="array" ref="M106">_xlfn.IFS(D106="Unggul",5,
D106="Baik Sekali",3,
D106="Baik / B",1
)</f>
        <v>3</v>
      </c>
      <c r="N106" s="16">
        <v>5</v>
      </c>
      <c r="O106" s="16" cm="1">
        <f t="array" ref="O106">_xlfn.IFS(F106="Akademik Vokasi",5,
F106="Akademik",3,
F106="Vokasi",1
)</f>
        <v>3</v>
      </c>
      <c r="P106" s="16" cm="1">
        <f t="array" ref="P106">_xlfn.IFS(G106&gt;225,5,
G106&gt;130,3,
G106&gt;=50,1
)</f>
        <v>1</v>
      </c>
      <c r="Q106" s="15">
        <v>1</v>
      </c>
      <c r="R106" s="18"/>
    </row>
    <row r="107" spans="1:18" x14ac:dyDescent="0.3">
      <c r="A107" s="5"/>
      <c r="B107" s="2">
        <v>104</v>
      </c>
      <c r="C107" s="12" t="s">
        <v>110</v>
      </c>
      <c r="D107" s="11" t="s">
        <v>57</v>
      </c>
      <c r="E107" s="12" t="s">
        <v>213</v>
      </c>
      <c r="F107" s="12" t="s">
        <v>6</v>
      </c>
      <c r="G107" s="13">
        <v>100</v>
      </c>
      <c r="H107" s="11" t="s">
        <v>217</v>
      </c>
      <c r="I107" s="4" t="s">
        <v>335</v>
      </c>
      <c r="J107" s="3">
        <v>5</v>
      </c>
      <c r="K107" s="14">
        <v>104</v>
      </c>
      <c r="L107" s="17" t="s">
        <v>110</v>
      </c>
      <c r="M107" s="15" cm="1">
        <f t="array" ref="M107">_xlfn.IFS(D107="Unggul",5,
D107="Baik Sekali",3,
D107="Baik / B",1
)</f>
        <v>5</v>
      </c>
      <c r="N107" s="16">
        <v>5</v>
      </c>
      <c r="O107" s="16" cm="1">
        <f t="array" ref="O107">_xlfn.IFS(F107="Akademik Vokasi",5,
F107="Akademik",3,
F107="Vokasi",1
)</f>
        <v>5</v>
      </c>
      <c r="P107" s="16" cm="1">
        <f t="array" ref="P107">_xlfn.IFS(G107&gt;225,5,
G107&gt;130,3,
G107&gt;=50,1
)</f>
        <v>1</v>
      </c>
      <c r="Q107" s="15">
        <v>1</v>
      </c>
      <c r="R107" s="18"/>
    </row>
    <row r="108" spans="1:18" x14ac:dyDescent="0.3">
      <c r="A108" s="5"/>
      <c r="B108" s="2">
        <v>105</v>
      </c>
      <c r="C108" s="12" t="s">
        <v>111</v>
      </c>
      <c r="D108" s="11" t="s">
        <v>216</v>
      </c>
      <c r="E108" s="12" t="s">
        <v>213</v>
      </c>
      <c r="F108" s="12" t="s">
        <v>1</v>
      </c>
      <c r="G108" s="13">
        <v>50</v>
      </c>
      <c r="H108" s="11" t="s">
        <v>217</v>
      </c>
      <c r="I108" s="4" t="s">
        <v>345</v>
      </c>
      <c r="J108" s="3">
        <v>4</v>
      </c>
      <c r="K108" s="14">
        <v>105</v>
      </c>
      <c r="L108" s="17" t="s">
        <v>111</v>
      </c>
      <c r="M108" s="15" cm="1">
        <f t="array" ref="M108">_xlfn.IFS(D108="Unggul",5,
D108="Baik Sekali",3,
D108="Baik / B",1
)</f>
        <v>1</v>
      </c>
      <c r="N108" s="16">
        <v>5</v>
      </c>
      <c r="O108" s="16" cm="1">
        <f t="array" ref="O108">_xlfn.IFS(F108="Akademik Vokasi",5,
F108="Akademik",3,
F108="Vokasi",1
)</f>
        <v>3</v>
      </c>
      <c r="P108" s="16" cm="1">
        <f t="array" ref="P108">_xlfn.IFS(G108&gt;225,5,
G108&gt;130,3,
G108&gt;=50,1
)</f>
        <v>1</v>
      </c>
      <c r="Q108" s="15">
        <v>1</v>
      </c>
      <c r="R108" s="18"/>
    </row>
    <row r="109" spans="1:18" x14ac:dyDescent="0.3">
      <c r="A109" s="5"/>
      <c r="B109" s="2">
        <v>106</v>
      </c>
      <c r="C109" s="12" t="s">
        <v>112</v>
      </c>
      <c r="D109" s="11" t="s">
        <v>57</v>
      </c>
      <c r="E109" s="12" t="s">
        <v>213</v>
      </c>
      <c r="F109" s="12" t="s">
        <v>1</v>
      </c>
      <c r="G109" s="13">
        <v>100</v>
      </c>
      <c r="H109" s="11" t="s">
        <v>239</v>
      </c>
      <c r="I109" s="4" t="s">
        <v>275</v>
      </c>
      <c r="J109" s="3">
        <v>5</v>
      </c>
      <c r="K109" s="14">
        <v>106</v>
      </c>
      <c r="L109" s="17" t="s">
        <v>112</v>
      </c>
      <c r="M109" s="15" cm="1">
        <f t="array" ref="M109">_xlfn.IFS(D109="Unggul",5,
D109="Baik Sekali",3,
D109="Baik / B",1
)</f>
        <v>5</v>
      </c>
      <c r="N109" s="16">
        <v>5</v>
      </c>
      <c r="O109" s="16" cm="1">
        <f t="array" ref="O109">_xlfn.IFS(F109="Akademik Vokasi",5,
F109="Akademik",3,
F109="Vokasi",1
)</f>
        <v>3</v>
      </c>
      <c r="P109" s="16" cm="1">
        <f t="array" ref="P109">_xlfn.IFS(G109&gt;225,5,
G109&gt;130,3,
G109&gt;=50,1
)</f>
        <v>1</v>
      </c>
      <c r="Q109" s="15">
        <v>3</v>
      </c>
      <c r="R109" s="18"/>
    </row>
    <row r="110" spans="1:18" ht="31.2" x14ac:dyDescent="0.3">
      <c r="A110" s="5"/>
      <c r="B110" s="2">
        <v>107</v>
      </c>
      <c r="C110" s="12" t="s">
        <v>113</v>
      </c>
      <c r="D110" s="11" t="s">
        <v>216</v>
      </c>
      <c r="E110" s="12" t="s">
        <v>213</v>
      </c>
      <c r="F110" s="12" t="s">
        <v>1</v>
      </c>
      <c r="G110" s="13">
        <v>50</v>
      </c>
      <c r="H110" s="11" t="s">
        <v>217</v>
      </c>
      <c r="I110" s="4" t="s">
        <v>270</v>
      </c>
      <c r="J110" s="3">
        <v>2</v>
      </c>
      <c r="K110" s="14">
        <v>107</v>
      </c>
      <c r="L110" s="17" t="s">
        <v>113</v>
      </c>
      <c r="M110" s="15" cm="1">
        <f t="array" ref="M110">_xlfn.IFS(D110="Unggul",5,
D110="Baik Sekali",3,
D110="Baik / B",1
)</f>
        <v>1</v>
      </c>
      <c r="N110" s="16">
        <v>5</v>
      </c>
      <c r="O110" s="16" cm="1">
        <f t="array" ref="O110">_xlfn.IFS(F110="Akademik Vokasi",5,
F110="Akademik",3,
F110="Vokasi",1
)</f>
        <v>3</v>
      </c>
      <c r="P110" s="16" cm="1">
        <f t="array" ref="P110">_xlfn.IFS(G110&gt;225,5,
G110&gt;130,3,
G110&gt;=50,1
)</f>
        <v>1</v>
      </c>
      <c r="Q110" s="15">
        <v>1</v>
      </c>
      <c r="R110" s="18"/>
    </row>
    <row r="111" spans="1:18" x14ac:dyDescent="0.3">
      <c r="A111" s="5"/>
      <c r="B111" s="2">
        <v>108</v>
      </c>
      <c r="C111" s="12" t="s">
        <v>114</v>
      </c>
      <c r="D111" s="11" t="s">
        <v>58</v>
      </c>
      <c r="E111" s="12" t="s">
        <v>213</v>
      </c>
      <c r="F111" s="12" t="s">
        <v>1</v>
      </c>
      <c r="G111" s="13">
        <v>60</v>
      </c>
      <c r="H111" s="11" t="s">
        <v>217</v>
      </c>
      <c r="I111" s="4" t="s">
        <v>271</v>
      </c>
      <c r="J111" s="3">
        <v>2</v>
      </c>
      <c r="K111" s="14">
        <v>108</v>
      </c>
      <c r="L111" s="17" t="s">
        <v>114</v>
      </c>
      <c r="M111" s="15" cm="1">
        <f t="array" ref="M111">_xlfn.IFS(D111="Unggul",5,
D111="Baik Sekali",3,
D111="Baik / B",1
)</f>
        <v>3</v>
      </c>
      <c r="N111" s="16">
        <v>5</v>
      </c>
      <c r="O111" s="16" cm="1">
        <f t="array" ref="O111">_xlfn.IFS(F111="Akademik Vokasi",5,
F111="Akademik",3,
F111="Vokasi",1
)</f>
        <v>3</v>
      </c>
      <c r="P111" s="16" cm="1">
        <f t="array" ref="P111">_xlfn.IFS(G111&gt;225,5,
G111&gt;130,3,
G111&gt;=50,1
)</f>
        <v>1</v>
      </c>
      <c r="Q111" s="15">
        <v>1</v>
      </c>
      <c r="R111" s="18"/>
    </row>
    <row r="112" spans="1:18" x14ac:dyDescent="0.3">
      <c r="A112" s="5"/>
      <c r="B112" s="2">
        <v>109</v>
      </c>
      <c r="C112" s="12" t="s">
        <v>115</v>
      </c>
      <c r="D112" s="11" t="s">
        <v>216</v>
      </c>
      <c r="E112" s="12" t="s">
        <v>213</v>
      </c>
      <c r="F112" s="12" t="s">
        <v>6</v>
      </c>
      <c r="G112" s="13">
        <v>150</v>
      </c>
      <c r="H112" s="11" t="s">
        <v>217</v>
      </c>
      <c r="I112" s="4" t="s">
        <v>259</v>
      </c>
      <c r="J112" s="3">
        <v>3</v>
      </c>
      <c r="K112" s="14">
        <v>109</v>
      </c>
      <c r="L112" s="17" t="s">
        <v>115</v>
      </c>
      <c r="M112" s="15" cm="1">
        <f t="array" ref="M112">_xlfn.IFS(D112="Unggul",5,
D112="Baik Sekali",3,
D112="Baik / B",1
)</f>
        <v>1</v>
      </c>
      <c r="N112" s="16">
        <v>5</v>
      </c>
      <c r="O112" s="16" cm="1">
        <f t="array" ref="O112">_xlfn.IFS(F112="Akademik Vokasi",5,
F112="Akademik",3,
F112="Vokasi",1
)</f>
        <v>5</v>
      </c>
      <c r="P112" s="16" cm="1">
        <f t="array" ref="P112">_xlfn.IFS(G112&gt;225,5,
G112&gt;130,3,
G112&gt;=50,1
)</f>
        <v>3</v>
      </c>
      <c r="Q112" s="15">
        <v>1</v>
      </c>
      <c r="R112" s="18"/>
    </row>
    <row r="113" spans="1:18" x14ac:dyDescent="0.3">
      <c r="A113" s="5"/>
      <c r="B113" s="2">
        <v>110</v>
      </c>
      <c r="C113" s="12" t="s">
        <v>116</v>
      </c>
      <c r="D113" s="11" t="s">
        <v>58</v>
      </c>
      <c r="E113" s="12" t="s">
        <v>213</v>
      </c>
      <c r="F113" s="12" t="s">
        <v>1</v>
      </c>
      <c r="G113" s="13">
        <v>150</v>
      </c>
      <c r="H113" s="11" t="s">
        <v>239</v>
      </c>
      <c r="I113" s="4" t="s">
        <v>326</v>
      </c>
      <c r="J113" s="3">
        <v>5</v>
      </c>
      <c r="K113" s="14">
        <v>110</v>
      </c>
      <c r="L113" s="17" t="s">
        <v>116</v>
      </c>
      <c r="M113" s="15" cm="1">
        <f t="array" ref="M113">_xlfn.IFS(D113="Unggul",5,
D113="Baik Sekali",3,
D113="Baik / B",1
)</f>
        <v>3</v>
      </c>
      <c r="N113" s="16">
        <v>5</v>
      </c>
      <c r="O113" s="16" cm="1">
        <f t="array" ref="O113">_xlfn.IFS(F113="Akademik Vokasi",5,
F113="Akademik",3,
F113="Vokasi",1
)</f>
        <v>3</v>
      </c>
      <c r="P113" s="16" cm="1">
        <f t="array" ref="P113">_xlfn.IFS(G113&gt;225,5,
G113&gt;130,3,
G113&gt;=50,1
)</f>
        <v>3</v>
      </c>
      <c r="Q113" s="15">
        <v>3</v>
      </c>
      <c r="R113" s="18"/>
    </row>
    <row r="114" spans="1:18" x14ac:dyDescent="0.3">
      <c r="A114" s="5"/>
      <c r="B114" s="2">
        <v>111</v>
      </c>
      <c r="C114" s="12" t="s">
        <v>117</v>
      </c>
      <c r="D114" s="11" t="s">
        <v>57</v>
      </c>
      <c r="E114" s="12" t="s">
        <v>213</v>
      </c>
      <c r="F114" s="12" t="s">
        <v>6</v>
      </c>
      <c r="G114" s="13">
        <v>200</v>
      </c>
      <c r="H114" s="11" t="s">
        <v>219</v>
      </c>
      <c r="I114" s="4" t="s">
        <v>271</v>
      </c>
      <c r="J114" s="3">
        <v>2</v>
      </c>
      <c r="K114" s="14">
        <v>111</v>
      </c>
      <c r="L114" s="17" t="s">
        <v>117</v>
      </c>
      <c r="M114" s="15" cm="1">
        <f t="array" ref="M114">_xlfn.IFS(D114="Unggul",5,
D114="Baik Sekali",3,
D114="Baik / B",1
)</f>
        <v>5</v>
      </c>
      <c r="N114" s="16">
        <v>5</v>
      </c>
      <c r="O114" s="16" cm="1">
        <f t="array" ref="O114">_xlfn.IFS(F114="Akademik Vokasi",5,
F114="Akademik",3,
F114="Vokasi",1
)</f>
        <v>5</v>
      </c>
      <c r="P114" s="16" cm="1">
        <f t="array" ref="P114">_xlfn.IFS(G114&gt;225,5,
G114&gt;130,3,
G114&gt;=50,1
)</f>
        <v>3</v>
      </c>
      <c r="Q114" s="15">
        <v>5</v>
      </c>
      <c r="R114" s="18"/>
    </row>
    <row r="115" spans="1:18" x14ac:dyDescent="0.3">
      <c r="A115" s="5"/>
      <c r="B115" s="2">
        <v>112</v>
      </c>
      <c r="C115" s="12" t="s">
        <v>118</v>
      </c>
      <c r="D115" s="11" t="s">
        <v>57</v>
      </c>
      <c r="E115" s="12" t="s">
        <v>213</v>
      </c>
      <c r="F115" s="12" t="s">
        <v>1</v>
      </c>
      <c r="G115" s="13">
        <v>60</v>
      </c>
      <c r="H115" s="11" t="s">
        <v>219</v>
      </c>
      <c r="I115" s="4" t="s">
        <v>282</v>
      </c>
      <c r="J115" s="3">
        <v>5</v>
      </c>
      <c r="K115" s="14">
        <v>112</v>
      </c>
      <c r="L115" s="17" t="s">
        <v>118</v>
      </c>
      <c r="M115" s="15" cm="1">
        <f t="array" ref="M115">_xlfn.IFS(D115="Unggul",5,
D115="Baik Sekali",3,
D115="Baik / B",1
)</f>
        <v>5</v>
      </c>
      <c r="N115" s="16">
        <v>5</v>
      </c>
      <c r="O115" s="16" cm="1">
        <f t="array" ref="O115">_xlfn.IFS(F115="Akademik Vokasi",5,
F115="Akademik",3,
F115="Vokasi",1
)</f>
        <v>3</v>
      </c>
      <c r="P115" s="16" cm="1">
        <f t="array" ref="P115">_xlfn.IFS(G115&gt;225,5,
G115&gt;130,3,
G115&gt;=50,1
)</f>
        <v>1</v>
      </c>
      <c r="Q115" s="15">
        <v>5</v>
      </c>
      <c r="R115" s="18"/>
    </row>
    <row r="116" spans="1:18" x14ac:dyDescent="0.3">
      <c r="A116" s="5"/>
      <c r="B116" s="2">
        <v>113</v>
      </c>
      <c r="C116" s="12" t="s">
        <v>119</v>
      </c>
      <c r="D116" s="11" t="s">
        <v>216</v>
      </c>
      <c r="E116" s="12" t="s">
        <v>213</v>
      </c>
      <c r="F116" s="12" t="s">
        <v>1</v>
      </c>
      <c r="G116" s="13">
        <v>70</v>
      </c>
      <c r="H116" s="11" t="s">
        <v>219</v>
      </c>
      <c r="I116" s="4" t="s">
        <v>325</v>
      </c>
      <c r="J116" s="3">
        <v>4</v>
      </c>
      <c r="K116" s="14">
        <v>113</v>
      </c>
      <c r="L116" s="17" t="s">
        <v>119</v>
      </c>
      <c r="M116" s="15" cm="1">
        <f t="array" ref="M116">_xlfn.IFS(D116="Unggul",5,
D116="Baik Sekali",3,
D116="Baik / B",1
)</f>
        <v>1</v>
      </c>
      <c r="N116" s="16">
        <v>5</v>
      </c>
      <c r="O116" s="16" cm="1">
        <f t="array" ref="O116">_xlfn.IFS(F116="Akademik Vokasi",5,
F116="Akademik",3,
F116="Vokasi",1
)</f>
        <v>3</v>
      </c>
      <c r="P116" s="16" cm="1">
        <f t="array" ref="P116">_xlfn.IFS(G116&gt;225,5,
G116&gt;130,3,
G116&gt;=50,1
)</f>
        <v>1</v>
      </c>
      <c r="Q116" s="15">
        <v>5</v>
      </c>
      <c r="R116" s="18"/>
    </row>
    <row r="117" spans="1:18" x14ac:dyDescent="0.3">
      <c r="A117" s="5"/>
      <c r="B117" s="2">
        <v>114</v>
      </c>
      <c r="C117" s="12" t="s">
        <v>120</v>
      </c>
      <c r="D117" s="11" t="s">
        <v>57</v>
      </c>
      <c r="E117" s="12" t="s">
        <v>213</v>
      </c>
      <c r="F117" s="12" t="s">
        <v>1</v>
      </c>
      <c r="G117" s="13">
        <v>50</v>
      </c>
      <c r="H117" s="11" t="s">
        <v>239</v>
      </c>
      <c r="I117" s="4" t="s">
        <v>284</v>
      </c>
      <c r="J117" s="3">
        <v>3</v>
      </c>
      <c r="K117" s="14">
        <v>114</v>
      </c>
      <c r="L117" s="17" t="s">
        <v>120</v>
      </c>
      <c r="M117" s="15" cm="1">
        <f t="array" ref="M117">_xlfn.IFS(D117="Unggul",5,
D117="Baik Sekali",3,
D117="Baik / B",1
)</f>
        <v>5</v>
      </c>
      <c r="N117" s="16">
        <v>5</v>
      </c>
      <c r="O117" s="16" cm="1">
        <f t="array" ref="O117">_xlfn.IFS(F117="Akademik Vokasi",5,
F117="Akademik",3,
F117="Vokasi",1
)</f>
        <v>3</v>
      </c>
      <c r="P117" s="16" cm="1">
        <f t="array" ref="P117">_xlfn.IFS(G117&gt;225,5,
G117&gt;130,3,
G117&gt;=50,1
)</f>
        <v>1</v>
      </c>
      <c r="Q117" s="15">
        <v>3</v>
      </c>
      <c r="R117" s="18"/>
    </row>
    <row r="118" spans="1:18" x14ac:dyDescent="0.3">
      <c r="A118" s="5"/>
      <c r="B118" s="2">
        <v>115</v>
      </c>
      <c r="C118" s="12" t="s">
        <v>121</v>
      </c>
      <c r="D118" s="11" t="s">
        <v>58</v>
      </c>
      <c r="E118" s="12" t="s">
        <v>213</v>
      </c>
      <c r="F118" s="12" t="s">
        <v>1</v>
      </c>
      <c r="G118" s="13">
        <v>100</v>
      </c>
      <c r="H118" s="11" t="s">
        <v>239</v>
      </c>
      <c r="I118" s="4" t="s">
        <v>287</v>
      </c>
      <c r="J118" s="3">
        <v>4</v>
      </c>
      <c r="K118" s="14">
        <v>115</v>
      </c>
      <c r="L118" s="17" t="s">
        <v>121</v>
      </c>
      <c r="M118" s="15" cm="1">
        <f t="array" ref="M118">_xlfn.IFS(D118="Unggul",5,
D118="Baik Sekali",3,
D118="Baik / B",1
)</f>
        <v>3</v>
      </c>
      <c r="N118" s="16">
        <v>5</v>
      </c>
      <c r="O118" s="16" cm="1">
        <f t="array" ref="O118">_xlfn.IFS(F118="Akademik Vokasi",5,
F118="Akademik",3,
F118="Vokasi",1
)</f>
        <v>3</v>
      </c>
      <c r="P118" s="16" cm="1">
        <f t="array" ref="P118">_xlfn.IFS(G118&gt;225,5,
G118&gt;130,3,
G118&gt;=50,1
)</f>
        <v>1</v>
      </c>
      <c r="Q118" s="15">
        <v>3</v>
      </c>
      <c r="R118" s="18"/>
    </row>
    <row r="119" spans="1:18" x14ac:dyDescent="0.3">
      <c r="A119" s="5"/>
      <c r="B119" s="2">
        <v>116</v>
      </c>
      <c r="C119" s="12" t="s">
        <v>122</v>
      </c>
      <c r="D119" s="11" t="s">
        <v>57</v>
      </c>
      <c r="E119" s="12" t="s">
        <v>213</v>
      </c>
      <c r="F119" s="12" t="s">
        <v>1</v>
      </c>
      <c r="G119" s="13">
        <v>500</v>
      </c>
      <c r="H119" s="11" t="s">
        <v>239</v>
      </c>
      <c r="I119" s="4" t="s">
        <v>296</v>
      </c>
      <c r="J119" s="3">
        <v>4</v>
      </c>
      <c r="K119" s="14">
        <v>116</v>
      </c>
      <c r="L119" s="17" t="s">
        <v>122</v>
      </c>
      <c r="M119" s="15" cm="1">
        <f t="array" ref="M119">_xlfn.IFS(D119="Unggul",5,
D119="Baik Sekali",3,
D119="Baik / B",1
)</f>
        <v>5</v>
      </c>
      <c r="N119" s="16">
        <v>5</v>
      </c>
      <c r="O119" s="16" cm="1">
        <f t="array" ref="O119">_xlfn.IFS(F119="Akademik Vokasi",5,
F119="Akademik",3,
F119="Vokasi",1
)</f>
        <v>3</v>
      </c>
      <c r="P119" s="16" cm="1">
        <f t="array" ref="P119">_xlfn.IFS(G119&gt;225,5,
G119&gt;130,3,
G119&gt;=50,1
)</f>
        <v>5</v>
      </c>
      <c r="Q119" s="15">
        <v>3</v>
      </c>
      <c r="R119" s="18"/>
    </row>
    <row r="120" spans="1:18" x14ac:dyDescent="0.3">
      <c r="A120" s="5"/>
      <c r="B120" s="2">
        <v>117</v>
      </c>
      <c r="C120" s="12" t="s">
        <v>123</v>
      </c>
      <c r="D120" s="11" t="s">
        <v>58</v>
      </c>
      <c r="E120" s="12" t="s">
        <v>213</v>
      </c>
      <c r="F120" s="12" t="s">
        <v>1</v>
      </c>
      <c r="G120" s="13">
        <v>100</v>
      </c>
      <c r="H120" s="11" t="s">
        <v>239</v>
      </c>
      <c r="I120" s="4" t="s">
        <v>339</v>
      </c>
      <c r="J120" s="3">
        <v>4</v>
      </c>
      <c r="K120" s="14">
        <v>117</v>
      </c>
      <c r="L120" s="17" t="s">
        <v>123</v>
      </c>
      <c r="M120" s="15" cm="1">
        <f t="array" ref="M120">_xlfn.IFS(D120="Unggul",5,
D120="Baik Sekali",3,
D120="Baik / B",1
)</f>
        <v>3</v>
      </c>
      <c r="N120" s="16">
        <v>5</v>
      </c>
      <c r="O120" s="16" cm="1">
        <f t="array" ref="O120">_xlfn.IFS(F120="Akademik Vokasi",5,
F120="Akademik",3,
F120="Vokasi",1
)</f>
        <v>3</v>
      </c>
      <c r="P120" s="16" cm="1">
        <f t="array" ref="P120">_xlfn.IFS(G120&gt;225,5,
G120&gt;130,3,
G120&gt;=50,1
)</f>
        <v>1</v>
      </c>
      <c r="Q120" s="15">
        <v>3</v>
      </c>
      <c r="R120" s="18"/>
    </row>
    <row r="121" spans="1:18" x14ac:dyDescent="0.3">
      <c r="A121" s="5"/>
      <c r="B121" s="2">
        <v>118</v>
      </c>
      <c r="C121" s="12" t="s">
        <v>124</v>
      </c>
      <c r="D121" s="11" t="s">
        <v>57</v>
      </c>
      <c r="E121" s="12" t="s">
        <v>213</v>
      </c>
      <c r="F121" s="12" t="s">
        <v>1</v>
      </c>
      <c r="G121" s="13">
        <v>50</v>
      </c>
      <c r="H121" s="11" t="s">
        <v>239</v>
      </c>
      <c r="I121" s="4" t="s">
        <v>391</v>
      </c>
      <c r="J121" s="3">
        <v>3</v>
      </c>
      <c r="K121" s="14">
        <v>118</v>
      </c>
      <c r="L121" s="17" t="s">
        <v>124</v>
      </c>
      <c r="M121" s="15" cm="1">
        <f t="array" ref="M121">_xlfn.IFS(D121="Unggul",5,
D121="Baik Sekali",3,
D121="Baik / B",1
)</f>
        <v>5</v>
      </c>
      <c r="N121" s="16">
        <v>5</v>
      </c>
      <c r="O121" s="16" cm="1">
        <f t="array" ref="O121">_xlfn.IFS(F121="Akademik Vokasi",5,
F121="Akademik",3,
F121="Vokasi",1
)</f>
        <v>3</v>
      </c>
      <c r="P121" s="16" cm="1">
        <f t="array" ref="P121">_xlfn.IFS(G121&gt;225,5,
G121&gt;130,3,
G121&gt;=50,1
)</f>
        <v>1</v>
      </c>
      <c r="Q121" s="15">
        <v>3</v>
      </c>
      <c r="R121" s="18"/>
    </row>
    <row r="122" spans="1:18" x14ac:dyDescent="0.3">
      <c r="A122" s="5"/>
      <c r="B122" s="2">
        <v>119</v>
      </c>
      <c r="C122" s="12" t="s">
        <v>125</v>
      </c>
      <c r="D122" s="11" t="s">
        <v>216</v>
      </c>
      <c r="E122" s="12" t="s">
        <v>213</v>
      </c>
      <c r="F122" s="12" t="s">
        <v>1</v>
      </c>
      <c r="G122" s="13">
        <v>120</v>
      </c>
      <c r="H122" s="11" t="s">
        <v>239</v>
      </c>
      <c r="I122" s="4" t="s">
        <v>303</v>
      </c>
      <c r="J122" s="3">
        <v>4</v>
      </c>
      <c r="K122" s="14">
        <v>119</v>
      </c>
      <c r="L122" s="17" t="s">
        <v>125</v>
      </c>
      <c r="M122" s="15" cm="1">
        <f t="array" ref="M122">_xlfn.IFS(D122="Unggul",5,
D122="Baik Sekali",3,
D122="Baik / B",1
)</f>
        <v>1</v>
      </c>
      <c r="N122" s="16">
        <v>5</v>
      </c>
      <c r="O122" s="16" cm="1">
        <f t="array" ref="O122">_xlfn.IFS(F122="Akademik Vokasi",5,
F122="Akademik",3,
F122="Vokasi",1
)</f>
        <v>3</v>
      </c>
      <c r="P122" s="16" cm="1">
        <f t="array" ref="P122">_xlfn.IFS(G122&gt;225,5,
G122&gt;130,3,
G122&gt;=50,1
)</f>
        <v>1</v>
      </c>
      <c r="Q122" s="15">
        <v>3</v>
      </c>
      <c r="R122" s="18"/>
    </row>
    <row r="123" spans="1:18" x14ac:dyDescent="0.3">
      <c r="A123" s="5"/>
      <c r="B123" s="2">
        <v>120</v>
      </c>
      <c r="C123" s="12" t="s">
        <v>126</v>
      </c>
      <c r="D123" s="11" t="s">
        <v>57</v>
      </c>
      <c r="E123" s="12" t="s">
        <v>213</v>
      </c>
      <c r="F123" s="12" t="s">
        <v>1</v>
      </c>
      <c r="G123" s="13">
        <v>80</v>
      </c>
      <c r="H123" s="11" t="s">
        <v>219</v>
      </c>
      <c r="I123" s="4" t="s">
        <v>311</v>
      </c>
      <c r="J123" s="3">
        <v>4</v>
      </c>
      <c r="K123" s="14">
        <v>120</v>
      </c>
      <c r="L123" s="17" t="s">
        <v>126</v>
      </c>
      <c r="M123" s="15" cm="1">
        <f t="array" ref="M123">_xlfn.IFS(D123="Unggul",5,
D123="Baik Sekali",3,
D123="Baik / B",1
)</f>
        <v>5</v>
      </c>
      <c r="N123" s="16">
        <v>5</v>
      </c>
      <c r="O123" s="16" cm="1">
        <f t="array" ref="O123">_xlfn.IFS(F123="Akademik Vokasi",5,
F123="Akademik",3,
F123="Vokasi",1
)</f>
        <v>3</v>
      </c>
      <c r="P123" s="16" cm="1">
        <f t="array" ref="P123">_xlfn.IFS(G123&gt;225,5,
G123&gt;130,3,
G123&gt;=50,1
)</f>
        <v>1</v>
      </c>
      <c r="Q123" s="15">
        <v>5</v>
      </c>
      <c r="R123" s="18"/>
    </row>
    <row r="124" spans="1:18" x14ac:dyDescent="0.3">
      <c r="A124" s="5"/>
      <c r="B124" s="2">
        <v>121</v>
      </c>
      <c r="C124" s="12" t="s">
        <v>127</v>
      </c>
      <c r="D124" s="11" t="s">
        <v>58</v>
      </c>
      <c r="E124" s="12" t="s">
        <v>213</v>
      </c>
      <c r="F124" s="12" t="s">
        <v>1</v>
      </c>
      <c r="G124" s="13">
        <v>50</v>
      </c>
      <c r="H124" s="11" t="s">
        <v>239</v>
      </c>
      <c r="I124" s="4" t="s">
        <v>312</v>
      </c>
      <c r="J124" s="3">
        <v>5</v>
      </c>
      <c r="K124" s="14">
        <v>121</v>
      </c>
      <c r="L124" s="17" t="s">
        <v>127</v>
      </c>
      <c r="M124" s="15" cm="1">
        <f t="array" ref="M124">_xlfn.IFS(D124="Unggul",5,
D124="Baik Sekali",3,
D124="Baik / B",1
)</f>
        <v>3</v>
      </c>
      <c r="N124" s="16">
        <v>5</v>
      </c>
      <c r="O124" s="16" cm="1">
        <f t="array" ref="O124">_xlfn.IFS(F124="Akademik Vokasi",5,
F124="Akademik",3,
F124="Vokasi",1
)</f>
        <v>3</v>
      </c>
      <c r="P124" s="16" cm="1">
        <f t="array" ref="P124">_xlfn.IFS(G124&gt;225,5,
G124&gt;130,3,
G124&gt;=50,1
)</f>
        <v>1</v>
      </c>
      <c r="Q124" s="15">
        <v>3</v>
      </c>
      <c r="R124" s="18"/>
    </row>
    <row r="125" spans="1:18" x14ac:dyDescent="0.3">
      <c r="A125" s="5"/>
      <c r="B125" s="2">
        <v>122</v>
      </c>
      <c r="C125" s="12" t="s">
        <v>128</v>
      </c>
      <c r="D125" s="11" t="s">
        <v>58</v>
      </c>
      <c r="E125" s="12" t="s">
        <v>213</v>
      </c>
      <c r="F125" s="12" t="s">
        <v>1</v>
      </c>
      <c r="G125" s="13">
        <v>52</v>
      </c>
      <c r="H125" s="11" t="s">
        <v>239</v>
      </c>
      <c r="I125" s="4" t="s">
        <v>338</v>
      </c>
      <c r="J125" s="3">
        <v>2</v>
      </c>
      <c r="K125" s="14">
        <v>122</v>
      </c>
      <c r="L125" s="17" t="s">
        <v>128</v>
      </c>
      <c r="M125" s="15" cm="1">
        <f t="array" ref="M125">_xlfn.IFS(D125="Unggul",5,
D125="Baik Sekali",3,
D125="Baik / B",1
)</f>
        <v>3</v>
      </c>
      <c r="N125" s="16">
        <v>5</v>
      </c>
      <c r="O125" s="16" cm="1">
        <f t="array" ref="O125">_xlfn.IFS(F125="Akademik Vokasi",5,
F125="Akademik",3,
F125="Vokasi",1
)</f>
        <v>3</v>
      </c>
      <c r="P125" s="16" cm="1">
        <f t="array" ref="P125">_xlfn.IFS(G125&gt;225,5,
G125&gt;130,3,
G125&gt;=50,1
)</f>
        <v>1</v>
      </c>
      <c r="Q125" s="15">
        <v>3</v>
      </c>
      <c r="R125" s="18"/>
    </row>
    <row r="126" spans="1:18" x14ac:dyDescent="0.3">
      <c r="A126" s="5"/>
      <c r="B126" s="2">
        <v>123</v>
      </c>
      <c r="C126" s="12" t="s">
        <v>129</v>
      </c>
      <c r="D126" s="11" t="s">
        <v>57</v>
      </c>
      <c r="E126" s="12" t="s">
        <v>213</v>
      </c>
      <c r="F126" s="12" t="s">
        <v>1</v>
      </c>
      <c r="G126" s="13">
        <v>50</v>
      </c>
      <c r="H126" s="11" t="s">
        <v>239</v>
      </c>
      <c r="I126" s="4" t="s">
        <v>328</v>
      </c>
      <c r="J126" s="3">
        <v>5</v>
      </c>
      <c r="K126" s="14">
        <v>123</v>
      </c>
      <c r="L126" s="17" t="s">
        <v>129</v>
      </c>
      <c r="M126" s="15" cm="1">
        <f t="array" ref="M126">_xlfn.IFS(D126="Unggul",5,
D126="Baik Sekali",3,
D126="Baik / B",1
)</f>
        <v>5</v>
      </c>
      <c r="N126" s="16">
        <v>5</v>
      </c>
      <c r="O126" s="16" cm="1">
        <f t="array" ref="O126">_xlfn.IFS(F126="Akademik Vokasi",5,
F126="Akademik",3,
F126="Vokasi",1
)</f>
        <v>3</v>
      </c>
      <c r="P126" s="16" cm="1">
        <f t="array" ref="P126">_xlfn.IFS(G126&gt;225,5,
G126&gt;130,3,
G126&gt;=50,1
)</f>
        <v>1</v>
      </c>
      <c r="Q126" s="15">
        <v>3</v>
      </c>
      <c r="R126" s="18"/>
    </row>
    <row r="127" spans="1:18" x14ac:dyDescent="0.3">
      <c r="A127" s="5"/>
      <c r="B127" s="2">
        <v>124</v>
      </c>
      <c r="C127" s="12" t="s">
        <v>130</v>
      </c>
      <c r="D127" s="11" t="s">
        <v>57</v>
      </c>
      <c r="E127" s="12" t="s">
        <v>213</v>
      </c>
      <c r="F127" s="12" t="s">
        <v>6</v>
      </c>
      <c r="G127" s="13">
        <v>250</v>
      </c>
      <c r="H127" s="11" t="s">
        <v>239</v>
      </c>
      <c r="I127" s="4" t="s">
        <v>392</v>
      </c>
      <c r="J127" s="3">
        <v>3</v>
      </c>
      <c r="K127" s="14">
        <v>124</v>
      </c>
      <c r="L127" s="17" t="s">
        <v>130</v>
      </c>
      <c r="M127" s="15" cm="1">
        <f t="array" ref="M127">_xlfn.IFS(D127="Unggul",5,
D127="Baik Sekali",3,
D127="Baik / B",1
)</f>
        <v>5</v>
      </c>
      <c r="N127" s="16">
        <v>5</v>
      </c>
      <c r="O127" s="16" cm="1">
        <f t="array" ref="O127">_xlfn.IFS(F127="Akademik Vokasi",5,
F127="Akademik",3,
F127="Vokasi",1
)</f>
        <v>5</v>
      </c>
      <c r="P127" s="16" cm="1">
        <f t="array" ref="P127">_xlfn.IFS(G127&gt;225,5,
G127&gt;130,3,
G127&gt;=50,1
)</f>
        <v>5</v>
      </c>
      <c r="Q127" s="15">
        <v>3</v>
      </c>
      <c r="R127" s="18"/>
    </row>
    <row r="128" spans="1:18" x14ac:dyDescent="0.3">
      <c r="A128" s="5"/>
      <c r="B128" s="2">
        <v>125</v>
      </c>
      <c r="C128" s="12" t="s">
        <v>131</v>
      </c>
      <c r="D128" s="11" t="s">
        <v>216</v>
      </c>
      <c r="E128" s="12" t="s">
        <v>213</v>
      </c>
      <c r="F128" s="12" t="s">
        <v>1</v>
      </c>
      <c r="G128" s="13">
        <v>50</v>
      </c>
      <c r="H128" s="11" t="s">
        <v>239</v>
      </c>
      <c r="I128" s="4" t="s">
        <v>271</v>
      </c>
      <c r="J128" s="3">
        <v>2</v>
      </c>
      <c r="K128" s="14">
        <v>125</v>
      </c>
      <c r="L128" s="17" t="s">
        <v>131</v>
      </c>
      <c r="M128" s="15" cm="1">
        <f t="array" ref="M128">_xlfn.IFS(D128="Unggul",5,
D128="Baik Sekali",3,
D128="Baik / B",1
)</f>
        <v>1</v>
      </c>
      <c r="N128" s="16">
        <v>5</v>
      </c>
      <c r="O128" s="16" cm="1">
        <f t="array" ref="O128">_xlfn.IFS(F128="Akademik Vokasi",5,
F128="Akademik",3,
F128="Vokasi",1
)</f>
        <v>3</v>
      </c>
      <c r="P128" s="16" cm="1">
        <f t="array" ref="P128">_xlfn.IFS(G128&gt;225,5,
G128&gt;130,3,
G128&gt;=50,1
)</f>
        <v>1</v>
      </c>
      <c r="Q128" s="15">
        <v>3</v>
      </c>
      <c r="R128" s="18"/>
    </row>
    <row r="129" spans="1:18" x14ac:dyDescent="0.3">
      <c r="A129" s="5"/>
      <c r="B129" s="2">
        <v>126</v>
      </c>
      <c r="C129" s="12" t="s">
        <v>132</v>
      </c>
      <c r="D129" s="11" t="s">
        <v>57</v>
      </c>
      <c r="E129" s="12" t="s">
        <v>213</v>
      </c>
      <c r="F129" s="12" t="s">
        <v>1</v>
      </c>
      <c r="G129" s="13">
        <v>75</v>
      </c>
      <c r="H129" s="11" t="s">
        <v>238</v>
      </c>
      <c r="I129" s="4" t="s">
        <v>308</v>
      </c>
      <c r="J129" s="3">
        <v>3</v>
      </c>
      <c r="K129" s="14">
        <v>126</v>
      </c>
      <c r="L129" s="17" t="s">
        <v>132</v>
      </c>
      <c r="M129" s="15" cm="1">
        <f t="array" ref="M129">_xlfn.IFS(D129="Unggul",5,
D129="Baik Sekali",3,
D129="Baik / B",1
)</f>
        <v>5</v>
      </c>
      <c r="N129" s="16">
        <v>5</v>
      </c>
      <c r="O129" s="16" cm="1">
        <f t="array" ref="O129">_xlfn.IFS(F129="Akademik Vokasi",5,
F129="Akademik",3,
F129="Vokasi",1
)</f>
        <v>3</v>
      </c>
      <c r="P129" s="16" cm="1">
        <f t="array" ref="P129">_xlfn.IFS(G129&gt;225,5,
G129&gt;130,3,
G129&gt;=50,1
)</f>
        <v>1</v>
      </c>
      <c r="Q129" s="15">
        <v>5</v>
      </c>
      <c r="R129" s="18"/>
    </row>
    <row r="130" spans="1:18" x14ac:dyDescent="0.3">
      <c r="A130" s="5"/>
      <c r="B130" s="2">
        <v>127</v>
      </c>
      <c r="C130" s="12" t="s">
        <v>133</v>
      </c>
      <c r="D130" s="11" t="s">
        <v>57</v>
      </c>
      <c r="E130" s="12" t="s">
        <v>213</v>
      </c>
      <c r="F130" s="12" t="s">
        <v>6</v>
      </c>
      <c r="G130" s="13">
        <v>150</v>
      </c>
      <c r="H130" s="11" t="s">
        <v>238</v>
      </c>
      <c r="I130" s="4" t="s">
        <v>290</v>
      </c>
      <c r="J130" s="3">
        <v>4</v>
      </c>
      <c r="K130" s="14">
        <v>127</v>
      </c>
      <c r="L130" s="17" t="s">
        <v>133</v>
      </c>
      <c r="M130" s="15" cm="1">
        <f t="array" ref="M130">_xlfn.IFS(D130="Unggul",5,
D130="Baik Sekali",3,
D130="Baik / B",1
)</f>
        <v>5</v>
      </c>
      <c r="N130" s="16">
        <v>5</v>
      </c>
      <c r="O130" s="16" cm="1">
        <f t="array" ref="O130">_xlfn.IFS(F130="Akademik Vokasi",5,
F130="Akademik",3,
F130="Vokasi",1
)</f>
        <v>5</v>
      </c>
      <c r="P130" s="16" cm="1">
        <f t="array" ref="P130">_xlfn.IFS(G130&gt;225,5,
G130&gt;130,3,
G130&gt;=50,1
)</f>
        <v>3</v>
      </c>
      <c r="Q130" s="15">
        <v>5</v>
      </c>
      <c r="R130" s="18"/>
    </row>
    <row r="131" spans="1:18" x14ac:dyDescent="0.3">
      <c r="A131" s="5"/>
      <c r="B131" s="2">
        <v>128</v>
      </c>
      <c r="C131" s="12" t="s">
        <v>134</v>
      </c>
      <c r="D131" s="11" t="s">
        <v>58</v>
      </c>
      <c r="E131" s="12" t="s">
        <v>213</v>
      </c>
      <c r="F131" s="12" t="s">
        <v>1</v>
      </c>
      <c r="G131" s="13">
        <v>200</v>
      </c>
      <c r="H131" s="11" t="s">
        <v>239</v>
      </c>
      <c r="I131" s="4" t="s">
        <v>324</v>
      </c>
      <c r="J131" s="3">
        <v>5</v>
      </c>
      <c r="K131" s="14">
        <v>128</v>
      </c>
      <c r="L131" s="17" t="s">
        <v>134</v>
      </c>
      <c r="M131" s="15" cm="1">
        <f t="array" ref="M131">_xlfn.IFS(D131="Unggul",5,
D131="Baik Sekali",3,
D131="Baik / B",1
)</f>
        <v>3</v>
      </c>
      <c r="N131" s="16">
        <v>5</v>
      </c>
      <c r="O131" s="16" cm="1">
        <f t="array" ref="O131">_xlfn.IFS(F131="Akademik Vokasi",5,
F131="Akademik",3,
F131="Vokasi",1
)</f>
        <v>3</v>
      </c>
      <c r="P131" s="16" cm="1">
        <f t="array" ref="P131">_xlfn.IFS(G131&gt;225,5,
G131&gt;130,3,
G131&gt;=50,1
)</f>
        <v>3</v>
      </c>
      <c r="Q131" s="15">
        <v>3</v>
      </c>
      <c r="R131" s="18"/>
    </row>
    <row r="132" spans="1:18" x14ac:dyDescent="0.3">
      <c r="A132" s="5"/>
      <c r="B132" s="2">
        <v>129</v>
      </c>
      <c r="C132" s="12" t="s">
        <v>135</v>
      </c>
      <c r="D132" s="11" t="s">
        <v>216</v>
      </c>
      <c r="E132" s="12" t="s">
        <v>213</v>
      </c>
      <c r="F132" s="12" t="s">
        <v>1</v>
      </c>
      <c r="G132" s="13">
        <v>120</v>
      </c>
      <c r="H132" s="11" t="s">
        <v>217</v>
      </c>
      <c r="I132" s="4" t="s">
        <v>286</v>
      </c>
      <c r="J132" s="3">
        <v>5</v>
      </c>
      <c r="K132" s="14">
        <v>129</v>
      </c>
      <c r="L132" s="17" t="s">
        <v>135</v>
      </c>
      <c r="M132" s="15" cm="1">
        <f t="array" ref="M132">_xlfn.IFS(D132="Unggul",5,
D132="Baik Sekali",3,
D132="Baik / B",1
)</f>
        <v>1</v>
      </c>
      <c r="N132" s="16">
        <v>5</v>
      </c>
      <c r="O132" s="16" cm="1">
        <f t="array" ref="O132">_xlfn.IFS(F132="Akademik Vokasi",5,
F132="Akademik",3,
F132="Vokasi",1
)</f>
        <v>3</v>
      </c>
      <c r="P132" s="16" cm="1">
        <f t="array" ref="P132">_xlfn.IFS(G132&gt;225,5,
G132&gt;130,3,
G132&gt;=50,1
)</f>
        <v>1</v>
      </c>
      <c r="Q132" s="15">
        <v>1</v>
      </c>
      <c r="R132" s="18"/>
    </row>
    <row r="133" spans="1:18" x14ac:dyDescent="0.3">
      <c r="A133" s="5"/>
      <c r="B133" s="2">
        <v>130</v>
      </c>
      <c r="C133" s="12" t="s">
        <v>136</v>
      </c>
      <c r="D133" s="11" t="s">
        <v>58</v>
      </c>
      <c r="E133" s="12" t="s">
        <v>213</v>
      </c>
      <c r="F133" s="12" t="s">
        <v>1</v>
      </c>
      <c r="G133" s="13">
        <v>100</v>
      </c>
      <c r="H133" s="11" t="s">
        <v>217</v>
      </c>
      <c r="I133" s="4" t="s">
        <v>277</v>
      </c>
      <c r="J133" s="3">
        <v>5</v>
      </c>
      <c r="K133" s="14">
        <v>130</v>
      </c>
      <c r="L133" s="17" t="s">
        <v>136</v>
      </c>
      <c r="M133" s="15" cm="1">
        <f t="array" ref="M133">_xlfn.IFS(D133="Unggul",5,
D133="Baik Sekali",3,
D133="Baik / B",1
)</f>
        <v>3</v>
      </c>
      <c r="N133" s="16">
        <v>5</v>
      </c>
      <c r="O133" s="16" cm="1">
        <f t="array" ref="O133">_xlfn.IFS(F133="Akademik Vokasi",5,
F133="Akademik",3,
F133="Vokasi",1
)</f>
        <v>3</v>
      </c>
      <c r="P133" s="16" cm="1">
        <f t="array" ref="P133">_xlfn.IFS(G133&gt;225,5,
G133&gt;130,3,
G133&gt;=50,1
)</f>
        <v>1</v>
      </c>
      <c r="Q133" s="15">
        <v>1</v>
      </c>
      <c r="R133" s="18"/>
    </row>
    <row r="134" spans="1:18" x14ac:dyDescent="0.3">
      <c r="A134" s="5"/>
      <c r="B134" s="2">
        <v>131</v>
      </c>
      <c r="C134" s="12" t="s">
        <v>137</v>
      </c>
      <c r="D134" s="11" t="s">
        <v>57</v>
      </c>
      <c r="E134" s="12" t="s">
        <v>213</v>
      </c>
      <c r="F134" s="12" t="s">
        <v>1</v>
      </c>
      <c r="G134" s="13">
        <v>50</v>
      </c>
      <c r="H134" s="11" t="s">
        <v>239</v>
      </c>
      <c r="I134" s="4" t="s">
        <v>281</v>
      </c>
      <c r="J134" s="3">
        <v>5</v>
      </c>
      <c r="K134" s="14">
        <v>131</v>
      </c>
      <c r="L134" s="17" t="s">
        <v>137</v>
      </c>
      <c r="M134" s="15" cm="1">
        <f t="array" ref="M134">_xlfn.IFS(D134="Unggul",5,
D134="Baik Sekali",3,
D134="Baik / B",1
)</f>
        <v>5</v>
      </c>
      <c r="N134" s="16">
        <v>5</v>
      </c>
      <c r="O134" s="16" cm="1">
        <f t="array" ref="O134">_xlfn.IFS(F134="Akademik Vokasi",5,
F134="Akademik",3,
F134="Vokasi",1
)</f>
        <v>3</v>
      </c>
      <c r="P134" s="16" cm="1">
        <f t="array" ref="P134">_xlfn.IFS(G134&gt;225,5,
G134&gt;130,3,
G134&gt;=50,1
)</f>
        <v>1</v>
      </c>
      <c r="Q134" s="15">
        <v>3</v>
      </c>
      <c r="R134" s="18"/>
    </row>
    <row r="135" spans="1:18" ht="31.2" x14ac:dyDescent="0.3">
      <c r="A135" s="5"/>
      <c r="B135" s="2">
        <v>132</v>
      </c>
      <c r="C135" s="12" t="s">
        <v>138</v>
      </c>
      <c r="D135" s="11" t="s">
        <v>57</v>
      </c>
      <c r="E135" s="12" t="s">
        <v>213</v>
      </c>
      <c r="F135" s="12" t="s">
        <v>1</v>
      </c>
      <c r="G135" s="13">
        <v>50</v>
      </c>
      <c r="H135" s="11" t="s">
        <v>239</v>
      </c>
      <c r="I135" s="4" t="s">
        <v>392</v>
      </c>
      <c r="J135" s="3">
        <v>3</v>
      </c>
      <c r="K135" s="14">
        <v>132</v>
      </c>
      <c r="L135" s="17" t="s">
        <v>138</v>
      </c>
      <c r="M135" s="15" cm="1">
        <f t="array" ref="M135">_xlfn.IFS(D135="Unggul",5,
D135="Baik Sekali",3,
D135="Baik / B",1
)</f>
        <v>5</v>
      </c>
      <c r="N135" s="16">
        <v>5</v>
      </c>
      <c r="O135" s="16" cm="1">
        <f t="array" ref="O135">_xlfn.IFS(F135="Akademik Vokasi",5,
F135="Akademik",3,
F135="Vokasi",1
)</f>
        <v>3</v>
      </c>
      <c r="P135" s="16" cm="1">
        <f t="array" ref="P135">_xlfn.IFS(G135&gt;225,5,
G135&gt;130,3,
G135&gt;=50,1
)</f>
        <v>1</v>
      </c>
      <c r="Q135" s="15">
        <v>1</v>
      </c>
      <c r="R135" s="18"/>
    </row>
    <row r="136" spans="1:18" x14ac:dyDescent="0.3">
      <c r="A136" s="5"/>
      <c r="B136" s="2">
        <v>133</v>
      </c>
      <c r="C136" s="12" t="s">
        <v>139</v>
      </c>
      <c r="D136" s="11" t="s">
        <v>216</v>
      </c>
      <c r="E136" s="12" t="s">
        <v>213</v>
      </c>
      <c r="F136" s="12" t="s">
        <v>1</v>
      </c>
      <c r="G136" s="13">
        <v>150</v>
      </c>
      <c r="H136" s="11" t="s">
        <v>217</v>
      </c>
      <c r="I136" s="4" t="s">
        <v>294</v>
      </c>
      <c r="J136" s="3">
        <v>4</v>
      </c>
      <c r="K136" s="14">
        <v>133</v>
      </c>
      <c r="L136" s="17" t="s">
        <v>139</v>
      </c>
      <c r="M136" s="15" cm="1">
        <f t="array" ref="M136">_xlfn.IFS(D136="Unggul",5,
D136="Baik Sekali",3,
D136="Baik / B",1
)</f>
        <v>1</v>
      </c>
      <c r="N136" s="16">
        <v>5</v>
      </c>
      <c r="O136" s="16" cm="1">
        <f t="array" ref="O136">_xlfn.IFS(F136="Akademik Vokasi",5,
F136="Akademik",3,
F136="Vokasi",1
)</f>
        <v>3</v>
      </c>
      <c r="P136" s="16" cm="1">
        <f t="array" ref="P136">_xlfn.IFS(G136&gt;225,5,
G136&gt;130,3,
G136&gt;=50,1
)</f>
        <v>3</v>
      </c>
      <c r="Q136" s="15">
        <v>1</v>
      </c>
      <c r="R136" s="18"/>
    </row>
    <row r="137" spans="1:18" x14ac:dyDescent="0.3">
      <c r="A137" s="5"/>
      <c r="B137" s="2">
        <v>134</v>
      </c>
      <c r="C137" s="12" t="s">
        <v>140</v>
      </c>
      <c r="D137" s="11" t="s">
        <v>58</v>
      </c>
      <c r="E137" s="12" t="s">
        <v>213</v>
      </c>
      <c r="F137" s="12" t="s">
        <v>1</v>
      </c>
      <c r="G137" s="13">
        <v>75</v>
      </c>
      <c r="H137" s="11" t="s">
        <v>239</v>
      </c>
      <c r="I137" s="4" t="s">
        <v>340</v>
      </c>
      <c r="J137" s="3">
        <v>4</v>
      </c>
      <c r="K137" s="14">
        <v>134</v>
      </c>
      <c r="L137" s="17" t="s">
        <v>140</v>
      </c>
      <c r="M137" s="15" cm="1">
        <f t="array" ref="M137">_xlfn.IFS(D137="Unggul",5,
D137="Baik Sekali",3,
D137="Baik / B",1
)</f>
        <v>3</v>
      </c>
      <c r="N137" s="16">
        <v>5</v>
      </c>
      <c r="O137" s="16" cm="1">
        <f t="array" ref="O137">_xlfn.IFS(F137="Akademik Vokasi",5,
F137="Akademik",3,
F137="Vokasi",1
)</f>
        <v>3</v>
      </c>
      <c r="P137" s="16" cm="1">
        <f t="array" ref="P137">_xlfn.IFS(G137&gt;225,5,
G137&gt;130,3,
G137&gt;=50,1
)</f>
        <v>1</v>
      </c>
      <c r="Q137" s="15">
        <v>3</v>
      </c>
      <c r="R137" s="18"/>
    </row>
    <row r="138" spans="1:18" x14ac:dyDescent="0.3">
      <c r="A138" s="5"/>
      <c r="B138" s="2">
        <v>135</v>
      </c>
      <c r="C138" s="12" t="s">
        <v>141</v>
      </c>
      <c r="D138" s="11" t="s">
        <v>58</v>
      </c>
      <c r="E138" s="12" t="s">
        <v>213</v>
      </c>
      <c r="F138" s="12" t="s">
        <v>1</v>
      </c>
      <c r="G138" s="13">
        <v>50</v>
      </c>
      <c r="H138" s="11" t="s">
        <v>239</v>
      </c>
      <c r="I138" s="4" t="s">
        <v>393</v>
      </c>
      <c r="J138" s="3">
        <v>5</v>
      </c>
      <c r="K138" s="14">
        <v>135</v>
      </c>
      <c r="L138" s="17" t="s">
        <v>141</v>
      </c>
      <c r="M138" s="15" cm="1">
        <f t="array" ref="M138">_xlfn.IFS(D138="Unggul",5,
D138="Baik Sekali",3,
D138="Baik / B",1
)</f>
        <v>3</v>
      </c>
      <c r="N138" s="16">
        <v>5</v>
      </c>
      <c r="O138" s="16" cm="1">
        <f t="array" ref="O138">_xlfn.IFS(F138="Akademik Vokasi",5,
F138="Akademik",3,
F138="Vokasi",1
)</f>
        <v>3</v>
      </c>
      <c r="P138" s="16" cm="1">
        <f t="array" ref="P138">_xlfn.IFS(G138&gt;225,5,
G138&gt;130,3,
G138&gt;=50,1
)</f>
        <v>1</v>
      </c>
      <c r="Q138" s="15">
        <v>3</v>
      </c>
      <c r="R138" s="18"/>
    </row>
    <row r="139" spans="1:18" x14ac:dyDescent="0.3">
      <c r="A139" s="5"/>
      <c r="B139" s="2">
        <v>136</v>
      </c>
      <c r="C139" s="12" t="s">
        <v>142</v>
      </c>
      <c r="D139" s="11" t="s">
        <v>57</v>
      </c>
      <c r="E139" s="12" t="s">
        <v>213</v>
      </c>
      <c r="F139" s="12" t="s">
        <v>1</v>
      </c>
      <c r="G139" s="13">
        <v>125</v>
      </c>
      <c r="H139" s="11" t="s">
        <v>219</v>
      </c>
      <c r="I139" s="4" t="s">
        <v>394</v>
      </c>
      <c r="J139" s="3">
        <v>4</v>
      </c>
      <c r="K139" s="14">
        <v>136</v>
      </c>
      <c r="L139" s="17" t="s">
        <v>142</v>
      </c>
      <c r="M139" s="15" cm="1">
        <f t="array" ref="M139">_xlfn.IFS(D139="Unggul",5,
D139="Baik Sekali",3,
D139="Baik / B",1
)</f>
        <v>5</v>
      </c>
      <c r="N139" s="16">
        <v>5</v>
      </c>
      <c r="O139" s="16" cm="1">
        <f t="array" ref="O139">_xlfn.IFS(F139="Akademik Vokasi",5,
F139="Akademik",3,
F139="Vokasi",1
)</f>
        <v>3</v>
      </c>
      <c r="P139" s="16" cm="1">
        <f t="array" ref="P139">_xlfn.IFS(G139&gt;225,5,
G139&gt;130,3,
G139&gt;=50,1
)</f>
        <v>1</v>
      </c>
      <c r="Q139" s="15">
        <v>5</v>
      </c>
      <c r="R139" s="18"/>
    </row>
    <row r="140" spans="1:18" x14ac:dyDescent="0.3">
      <c r="A140" s="5"/>
      <c r="B140" s="2">
        <v>137</v>
      </c>
      <c r="C140" s="12" t="s">
        <v>143</v>
      </c>
      <c r="D140" s="11" t="s">
        <v>216</v>
      </c>
      <c r="E140" s="12" t="s">
        <v>213</v>
      </c>
      <c r="F140" s="12" t="s">
        <v>6</v>
      </c>
      <c r="G140" s="13">
        <v>100</v>
      </c>
      <c r="H140" s="11" t="s">
        <v>239</v>
      </c>
      <c r="I140" s="4" t="s">
        <v>304</v>
      </c>
      <c r="J140" s="3">
        <v>5</v>
      </c>
      <c r="K140" s="14">
        <v>137</v>
      </c>
      <c r="L140" s="17" t="s">
        <v>143</v>
      </c>
      <c r="M140" s="15" cm="1">
        <f t="array" ref="M140">_xlfn.IFS(D140="Unggul",5,
D140="Baik Sekali",3,
D140="Baik / B",1
)</f>
        <v>1</v>
      </c>
      <c r="N140" s="16">
        <v>5</v>
      </c>
      <c r="O140" s="16" cm="1">
        <f t="array" ref="O140">_xlfn.IFS(F140="Akademik Vokasi",5,
F140="Akademik",3,
F140="Vokasi",1
)</f>
        <v>5</v>
      </c>
      <c r="P140" s="16" cm="1">
        <f t="array" ref="P140">_xlfn.IFS(G140&gt;225,5,
G140&gt;130,3,
G140&gt;=50,1
)</f>
        <v>1</v>
      </c>
      <c r="Q140" s="15">
        <v>3</v>
      </c>
      <c r="R140" s="18"/>
    </row>
    <row r="141" spans="1:18" x14ac:dyDescent="0.3">
      <c r="A141" s="5"/>
      <c r="B141" s="2">
        <v>138</v>
      </c>
      <c r="C141" s="12" t="s">
        <v>144</v>
      </c>
      <c r="D141" s="11" t="s">
        <v>57</v>
      </c>
      <c r="E141" s="12" t="s">
        <v>213</v>
      </c>
      <c r="F141" s="12" t="s">
        <v>1</v>
      </c>
      <c r="G141" s="13">
        <v>150</v>
      </c>
      <c r="H141" s="11" t="s">
        <v>239</v>
      </c>
      <c r="I141" s="4" t="s">
        <v>295</v>
      </c>
      <c r="J141" s="3">
        <v>2</v>
      </c>
      <c r="K141" s="14">
        <v>138</v>
      </c>
      <c r="L141" s="17" t="s">
        <v>144</v>
      </c>
      <c r="M141" s="15" cm="1">
        <f t="array" ref="M141">_xlfn.IFS(D141="Unggul",5,
D141="Baik Sekali",3,
D141="Baik / B",1
)</f>
        <v>5</v>
      </c>
      <c r="N141" s="16">
        <v>5</v>
      </c>
      <c r="O141" s="16" cm="1">
        <f t="array" ref="O141">_xlfn.IFS(F141="Akademik Vokasi",5,
F141="Akademik",3,
F141="Vokasi",1
)</f>
        <v>3</v>
      </c>
      <c r="P141" s="16" cm="1">
        <f t="array" ref="P141">_xlfn.IFS(G141&gt;225,5,
G141&gt;130,3,
G141&gt;=50,1
)</f>
        <v>3</v>
      </c>
      <c r="Q141" s="15">
        <v>3</v>
      </c>
      <c r="R141" s="18"/>
    </row>
    <row r="142" spans="1:18" x14ac:dyDescent="0.3">
      <c r="A142" s="5"/>
      <c r="B142" s="2">
        <v>139</v>
      </c>
      <c r="C142" s="12" t="s">
        <v>145</v>
      </c>
      <c r="D142" s="11" t="s">
        <v>58</v>
      </c>
      <c r="E142" s="12" t="s">
        <v>213</v>
      </c>
      <c r="F142" s="12" t="s">
        <v>1</v>
      </c>
      <c r="G142" s="13">
        <v>100</v>
      </c>
      <c r="H142" s="11" t="s">
        <v>239</v>
      </c>
      <c r="I142" s="4" t="s">
        <v>339</v>
      </c>
      <c r="J142" s="3">
        <v>4</v>
      </c>
      <c r="K142" s="14">
        <v>139</v>
      </c>
      <c r="L142" s="17" t="s">
        <v>145</v>
      </c>
      <c r="M142" s="15" cm="1">
        <f t="array" ref="M142">_xlfn.IFS(D142="Unggul",5,
D142="Baik Sekali",3,
D142="Baik / B",1
)</f>
        <v>3</v>
      </c>
      <c r="N142" s="16">
        <v>5</v>
      </c>
      <c r="O142" s="16" cm="1">
        <f t="array" ref="O142">_xlfn.IFS(F142="Akademik Vokasi",5,
F142="Akademik",3,
F142="Vokasi",1
)</f>
        <v>3</v>
      </c>
      <c r="P142" s="16" cm="1">
        <f t="array" ref="P142">_xlfn.IFS(G142&gt;225,5,
G142&gt;130,3,
G142&gt;=50,1
)</f>
        <v>1</v>
      </c>
      <c r="Q142" s="15">
        <v>3</v>
      </c>
      <c r="R142" s="18"/>
    </row>
    <row r="143" spans="1:18" x14ac:dyDescent="0.3">
      <c r="A143" s="5"/>
      <c r="B143" s="2">
        <v>140</v>
      </c>
      <c r="C143" s="12" t="s">
        <v>146</v>
      </c>
      <c r="D143" s="11" t="s">
        <v>216</v>
      </c>
      <c r="E143" s="12" t="s">
        <v>213</v>
      </c>
      <c r="F143" s="12" t="s">
        <v>1</v>
      </c>
      <c r="G143" s="13">
        <v>50</v>
      </c>
      <c r="H143" s="11" t="s">
        <v>217</v>
      </c>
      <c r="I143" s="4" t="s">
        <v>303</v>
      </c>
      <c r="J143" s="3">
        <v>4</v>
      </c>
      <c r="K143" s="14">
        <v>140</v>
      </c>
      <c r="L143" s="17" t="s">
        <v>146</v>
      </c>
      <c r="M143" s="15" cm="1">
        <f t="array" ref="M143">_xlfn.IFS(D143="Unggul",5,
D143="Baik Sekali",3,
D143="Baik / B",1
)</f>
        <v>1</v>
      </c>
      <c r="N143" s="16">
        <v>5</v>
      </c>
      <c r="O143" s="16" cm="1">
        <f t="array" ref="O143">_xlfn.IFS(F143="Akademik Vokasi",5,
F143="Akademik",3,
F143="Vokasi",1
)</f>
        <v>3</v>
      </c>
      <c r="P143" s="16" cm="1">
        <f t="array" ref="P143">_xlfn.IFS(G143&gt;225,5,
G143&gt;130,3,
G143&gt;=50,1
)</f>
        <v>1</v>
      </c>
      <c r="Q143" s="15">
        <v>1</v>
      </c>
      <c r="R143" s="18"/>
    </row>
    <row r="144" spans="1:18" x14ac:dyDescent="0.3">
      <c r="A144" s="5"/>
      <c r="B144" s="2">
        <v>141</v>
      </c>
      <c r="C144" s="12" t="s">
        <v>147</v>
      </c>
      <c r="D144" s="11" t="s">
        <v>216</v>
      </c>
      <c r="E144" s="12" t="s">
        <v>213</v>
      </c>
      <c r="F144" s="12" t="s">
        <v>1</v>
      </c>
      <c r="G144" s="13">
        <v>50</v>
      </c>
      <c r="H144" s="11" t="s">
        <v>217</v>
      </c>
      <c r="I144" s="4" t="s">
        <v>395</v>
      </c>
      <c r="J144" s="3">
        <v>5</v>
      </c>
      <c r="K144" s="14">
        <v>141</v>
      </c>
      <c r="L144" s="17" t="s">
        <v>147</v>
      </c>
      <c r="M144" s="15" cm="1">
        <f t="array" ref="M144">_xlfn.IFS(D144="Unggul",5,
D144="Baik Sekali",3,
D144="Baik / B",1
)</f>
        <v>1</v>
      </c>
      <c r="N144" s="16">
        <v>5</v>
      </c>
      <c r="O144" s="16" cm="1">
        <f t="array" ref="O144">_xlfn.IFS(F144="Akademik Vokasi",5,
F144="Akademik",3,
F144="Vokasi",1
)</f>
        <v>3</v>
      </c>
      <c r="P144" s="16" cm="1">
        <f t="array" ref="P144">_xlfn.IFS(G144&gt;225,5,
G144&gt;130,3,
G144&gt;=50,1
)</f>
        <v>1</v>
      </c>
      <c r="Q144" s="15">
        <v>1</v>
      </c>
      <c r="R144" s="18"/>
    </row>
    <row r="145" spans="1:18" x14ac:dyDescent="0.3">
      <c r="A145" s="5"/>
      <c r="B145" s="2">
        <v>142</v>
      </c>
      <c r="C145" s="12" t="s">
        <v>148</v>
      </c>
      <c r="D145" s="11" t="s">
        <v>58</v>
      </c>
      <c r="E145" s="12" t="s">
        <v>213</v>
      </c>
      <c r="F145" s="12" t="s">
        <v>6</v>
      </c>
      <c r="G145" s="13">
        <v>130</v>
      </c>
      <c r="H145" s="11" t="s">
        <v>239</v>
      </c>
      <c r="I145" s="4" t="s">
        <v>396</v>
      </c>
      <c r="J145" s="3">
        <v>5</v>
      </c>
      <c r="K145" s="14">
        <v>142</v>
      </c>
      <c r="L145" s="17" t="s">
        <v>148</v>
      </c>
      <c r="M145" s="15" cm="1">
        <f t="array" ref="M145">_xlfn.IFS(D145="Unggul",5,
D145="Baik Sekali",3,
D145="Baik / B",1
)</f>
        <v>3</v>
      </c>
      <c r="N145" s="16">
        <v>5</v>
      </c>
      <c r="O145" s="16" cm="1">
        <f t="array" ref="O145">_xlfn.IFS(F145="Akademik Vokasi",5,
F145="Akademik",3,
F145="Vokasi",1
)</f>
        <v>5</v>
      </c>
      <c r="P145" s="16" cm="1">
        <f t="array" ref="P145">_xlfn.IFS(G145&gt;225,5,
G145&gt;130,3,
G145&gt;=50,1
)</f>
        <v>1</v>
      </c>
      <c r="Q145" s="15">
        <v>3</v>
      </c>
      <c r="R145" s="18"/>
    </row>
    <row r="146" spans="1:18" x14ac:dyDescent="0.3">
      <c r="A146" s="5"/>
      <c r="B146" s="2">
        <v>143</v>
      </c>
      <c r="C146" s="12" t="s">
        <v>149</v>
      </c>
      <c r="D146" s="11" t="s">
        <v>57</v>
      </c>
      <c r="E146" s="12" t="s">
        <v>213</v>
      </c>
      <c r="F146" s="12" t="s">
        <v>6</v>
      </c>
      <c r="G146" s="13">
        <v>250</v>
      </c>
      <c r="H146" s="11" t="s">
        <v>239</v>
      </c>
      <c r="I146" s="4" t="s">
        <v>309</v>
      </c>
      <c r="J146" s="3">
        <v>4</v>
      </c>
      <c r="K146" s="14">
        <v>143</v>
      </c>
      <c r="L146" s="17" t="s">
        <v>149</v>
      </c>
      <c r="M146" s="15" cm="1">
        <f t="array" ref="M146">_xlfn.IFS(D146="Unggul",5,
D146="Baik Sekali",3,
D146="Baik / B",1
)</f>
        <v>5</v>
      </c>
      <c r="N146" s="16">
        <v>5</v>
      </c>
      <c r="O146" s="16" cm="1">
        <f t="array" ref="O146">_xlfn.IFS(F146="Akademik Vokasi",5,
F146="Akademik",3,
F146="Vokasi",1
)</f>
        <v>5</v>
      </c>
      <c r="P146" s="16" cm="1">
        <f t="array" ref="P146">_xlfn.IFS(G146&gt;225,5,
G146&gt;130,3,
G146&gt;=50,1
)</f>
        <v>5</v>
      </c>
      <c r="Q146" s="15">
        <v>3</v>
      </c>
      <c r="R146" s="18"/>
    </row>
    <row r="147" spans="1:18" x14ac:dyDescent="0.3">
      <c r="A147" s="5"/>
      <c r="B147" s="2">
        <v>144</v>
      </c>
      <c r="C147" s="12" t="s">
        <v>150</v>
      </c>
      <c r="D147" s="11" t="s">
        <v>216</v>
      </c>
      <c r="E147" s="12" t="s">
        <v>213</v>
      </c>
      <c r="F147" s="12" t="s">
        <v>1</v>
      </c>
      <c r="G147" s="13">
        <v>550</v>
      </c>
      <c r="H147" s="11" t="s">
        <v>239</v>
      </c>
      <c r="I147" s="4" t="s">
        <v>336</v>
      </c>
      <c r="J147" s="3">
        <v>4</v>
      </c>
      <c r="K147" s="14">
        <v>144</v>
      </c>
      <c r="L147" s="17" t="s">
        <v>150</v>
      </c>
      <c r="M147" s="15" cm="1">
        <f t="array" ref="M147">_xlfn.IFS(D147="Unggul",5,
D147="Baik Sekali",3,
D147="Baik / B",1
)</f>
        <v>1</v>
      </c>
      <c r="N147" s="16">
        <v>5</v>
      </c>
      <c r="O147" s="16" cm="1">
        <f t="array" ref="O147">_xlfn.IFS(F147="Akademik Vokasi",5,
F147="Akademik",3,
F147="Vokasi",1
)</f>
        <v>3</v>
      </c>
      <c r="P147" s="16" cm="1">
        <f t="array" ref="P147">_xlfn.IFS(G147&gt;225,5,
G147&gt;130,3,
G147&gt;=50,1
)</f>
        <v>5</v>
      </c>
      <c r="Q147" s="15">
        <v>3</v>
      </c>
      <c r="R147" s="18"/>
    </row>
    <row r="148" spans="1:18" x14ac:dyDescent="0.3">
      <c r="A148" s="5"/>
      <c r="B148" s="2">
        <v>145</v>
      </c>
      <c r="C148" s="12" t="s">
        <v>151</v>
      </c>
      <c r="D148" s="11" t="s">
        <v>58</v>
      </c>
      <c r="E148" s="12" t="s">
        <v>213</v>
      </c>
      <c r="F148" s="12" t="s">
        <v>1</v>
      </c>
      <c r="G148" s="13">
        <v>50</v>
      </c>
      <c r="H148" s="11" t="s">
        <v>239</v>
      </c>
      <c r="I148" s="4" t="s">
        <v>346</v>
      </c>
      <c r="J148" s="3">
        <v>4</v>
      </c>
      <c r="K148" s="14">
        <v>145</v>
      </c>
      <c r="L148" s="17" t="s">
        <v>151</v>
      </c>
      <c r="M148" s="15" cm="1">
        <f t="array" ref="M148">_xlfn.IFS(D148="Unggul",5,
D148="Baik Sekali",3,
D148="Baik / B",1
)</f>
        <v>3</v>
      </c>
      <c r="N148" s="16">
        <v>5</v>
      </c>
      <c r="O148" s="16" cm="1">
        <f t="array" ref="O148">_xlfn.IFS(F148="Akademik Vokasi",5,
F148="Akademik",3,
F148="Vokasi",1
)</f>
        <v>3</v>
      </c>
      <c r="P148" s="16" cm="1">
        <f t="array" ref="P148">_xlfn.IFS(G148&gt;225,5,
G148&gt;130,3,
G148&gt;=50,1
)</f>
        <v>1</v>
      </c>
      <c r="Q148" s="15">
        <v>3</v>
      </c>
      <c r="R148" s="18"/>
    </row>
    <row r="149" spans="1:18" x14ac:dyDescent="0.3">
      <c r="A149" s="5"/>
      <c r="B149" s="2">
        <v>146</v>
      </c>
      <c r="C149" s="12" t="s">
        <v>152</v>
      </c>
      <c r="D149" s="11" t="s">
        <v>58</v>
      </c>
      <c r="E149" s="12" t="s">
        <v>213</v>
      </c>
      <c r="F149" s="12" t="s">
        <v>1</v>
      </c>
      <c r="G149" s="13">
        <v>60</v>
      </c>
      <c r="H149" s="11" t="s">
        <v>239</v>
      </c>
      <c r="I149" s="4" t="s">
        <v>323</v>
      </c>
      <c r="J149" s="3">
        <v>2</v>
      </c>
      <c r="K149" s="14">
        <v>146</v>
      </c>
      <c r="L149" s="17" t="s">
        <v>152</v>
      </c>
      <c r="M149" s="15" cm="1">
        <f t="array" ref="M149">_xlfn.IFS(D149="Unggul",5,
D149="Baik Sekali",3,
D149="Baik / B",1
)</f>
        <v>3</v>
      </c>
      <c r="N149" s="16">
        <v>5</v>
      </c>
      <c r="O149" s="16" cm="1">
        <f t="array" ref="O149">_xlfn.IFS(F149="Akademik Vokasi",5,
F149="Akademik",3,
F149="Vokasi",1
)</f>
        <v>3</v>
      </c>
      <c r="P149" s="16" cm="1">
        <f t="array" ref="P149">_xlfn.IFS(G149&gt;225,5,
G149&gt;130,3,
G149&gt;=50,1
)</f>
        <v>1</v>
      </c>
      <c r="Q149" s="15">
        <v>3</v>
      </c>
      <c r="R149" s="18"/>
    </row>
    <row r="150" spans="1:18" x14ac:dyDescent="0.3">
      <c r="A150" s="5"/>
      <c r="B150" s="2">
        <v>147</v>
      </c>
      <c r="C150" s="12" t="s">
        <v>153</v>
      </c>
      <c r="D150" s="11" t="s">
        <v>57</v>
      </c>
      <c r="E150" s="12" t="s">
        <v>213</v>
      </c>
      <c r="F150" s="12" t="s">
        <v>6</v>
      </c>
      <c r="G150" s="13">
        <v>100</v>
      </c>
      <c r="H150" s="11" t="s">
        <v>239</v>
      </c>
      <c r="I150" s="4" t="s">
        <v>313</v>
      </c>
      <c r="J150" s="3">
        <v>3</v>
      </c>
      <c r="K150" s="14">
        <v>147</v>
      </c>
      <c r="L150" s="17" t="s">
        <v>153</v>
      </c>
      <c r="M150" s="15" cm="1">
        <f t="array" ref="M150">_xlfn.IFS(D150="Unggul",5,
D150="Baik Sekali",3,
D150="Baik / B",1
)</f>
        <v>5</v>
      </c>
      <c r="N150" s="16">
        <v>5</v>
      </c>
      <c r="O150" s="16" cm="1">
        <f t="array" ref="O150">_xlfn.IFS(F150="Akademik Vokasi",5,
F150="Akademik",3,
F150="Vokasi",1
)</f>
        <v>5</v>
      </c>
      <c r="P150" s="16" cm="1">
        <f t="array" ref="P150">_xlfn.IFS(G150&gt;225,5,
G150&gt;130,3,
G150&gt;=50,1
)</f>
        <v>1</v>
      </c>
      <c r="Q150" s="15">
        <v>3</v>
      </c>
      <c r="R150" s="18"/>
    </row>
    <row r="151" spans="1:18" x14ac:dyDescent="0.3">
      <c r="A151" s="5"/>
      <c r="B151" s="2">
        <v>148</v>
      </c>
      <c r="C151" s="12" t="s">
        <v>154</v>
      </c>
      <c r="D151" s="11" t="s">
        <v>58</v>
      </c>
      <c r="E151" s="12" t="s">
        <v>213</v>
      </c>
      <c r="F151" s="12" t="s">
        <v>1</v>
      </c>
      <c r="G151" s="13">
        <v>100</v>
      </c>
      <c r="H151" s="11" t="s">
        <v>239</v>
      </c>
      <c r="I151" s="4" t="s">
        <v>322</v>
      </c>
      <c r="J151" s="3">
        <v>4</v>
      </c>
      <c r="K151" s="14">
        <v>148</v>
      </c>
      <c r="L151" s="17" t="s">
        <v>154</v>
      </c>
      <c r="M151" s="15" cm="1">
        <f t="array" ref="M151">_xlfn.IFS(D151="Unggul",5,
D151="Baik Sekali",3,
D151="Baik / B",1
)</f>
        <v>3</v>
      </c>
      <c r="N151" s="16">
        <v>5</v>
      </c>
      <c r="O151" s="16" cm="1">
        <f t="array" ref="O151">_xlfn.IFS(F151="Akademik Vokasi",5,
F151="Akademik",3,
F151="Vokasi",1
)</f>
        <v>3</v>
      </c>
      <c r="P151" s="16" cm="1">
        <f t="array" ref="P151">_xlfn.IFS(G151&gt;225,5,
G151&gt;130,3,
G151&gt;=50,1
)</f>
        <v>1</v>
      </c>
      <c r="Q151" s="15">
        <v>3</v>
      </c>
      <c r="R151" s="18"/>
    </row>
    <row r="152" spans="1:18" x14ac:dyDescent="0.3">
      <c r="A152" s="5"/>
      <c r="B152" s="2">
        <v>149</v>
      </c>
      <c r="C152" s="12" t="s">
        <v>155</v>
      </c>
      <c r="D152" s="11" t="s">
        <v>216</v>
      </c>
      <c r="E152" s="12" t="s">
        <v>213</v>
      </c>
      <c r="F152" s="12" t="s">
        <v>1</v>
      </c>
      <c r="G152" s="13">
        <v>50</v>
      </c>
      <c r="H152" s="11" t="s">
        <v>217</v>
      </c>
      <c r="I152" s="4" t="s">
        <v>288</v>
      </c>
      <c r="J152" s="3">
        <v>2</v>
      </c>
      <c r="K152" s="14">
        <v>149</v>
      </c>
      <c r="L152" s="17" t="s">
        <v>155</v>
      </c>
      <c r="M152" s="15" cm="1">
        <f t="array" ref="M152">_xlfn.IFS(D152="Unggul",5,
D152="Baik Sekali",3,
D152="Baik / B",1
)</f>
        <v>1</v>
      </c>
      <c r="N152" s="16">
        <v>5</v>
      </c>
      <c r="O152" s="16" cm="1">
        <f t="array" ref="O152">_xlfn.IFS(F152="Akademik Vokasi",5,
F152="Akademik",3,
F152="Vokasi",1
)</f>
        <v>3</v>
      </c>
      <c r="P152" s="16" cm="1">
        <f t="array" ref="P152">_xlfn.IFS(G152&gt;225,5,
G152&gt;130,3,
G152&gt;=50,1
)</f>
        <v>1</v>
      </c>
      <c r="Q152" s="15">
        <v>1</v>
      </c>
      <c r="R152" s="18"/>
    </row>
    <row r="153" spans="1:18" x14ac:dyDescent="0.3">
      <c r="A153" s="5"/>
      <c r="B153" s="2">
        <v>150</v>
      </c>
      <c r="C153" s="12" t="s">
        <v>156</v>
      </c>
      <c r="D153" s="11" t="s">
        <v>57</v>
      </c>
      <c r="E153" s="12" t="s">
        <v>213</v>
      </c>
      <c r="F153" s="12" t="s">
        <v>6</v>
      </c>
      <c r="G153" s="13">
        <v>125</v>
      </c>
      <c r="H153" s="11" t="s">
        <v>239</v>
      </c>
      <c r="I153" s="4" t="s">
        <v>343</v>
      </c>
      <c r="J153" s="3">
        <v>4</v>
      </c>
      <c r="K153" s="14">
        <v>150</v>
      </c>
      <c r="L153" s="17" t="s">
        <v>156</v>
      </c>
      <c r="M153" s="15" cm="1">
        <f t="array" ref="M153">_xlfn.IFS(D153="Unggul",5,
D153="Baik Sekali",3,
D153="Baik / B",1
)</f>
        <v>5</v>
      </c>
      <c r="N153" s="16">
        <v>5</v>
      </c>
      <c r="O153" s="16" cm="1">
        <f t="array" ref="O153">_xlfn.IFS(F153="Akademik Vokasi",5,
F153="Akademik",3,
F153="Vokasi",1
)</f>
        <v>5</v>
      </c>
      <c r="P153" s="16" cm="1">
        <f t="array" ref="P153">_xlfn.IFS(G153&gt;225,5,
G153&gt;130,3,
G153&gt;=50,1
)</f>
        <v>1</v>
      </c>
      <c r="Q153" s="15">
        <v>3</v>
      </c>
      <c r="R153" s="18"/>
    </row>
    <row r="154" spans="1:18" x14ac:dyDescent="0.3">
      <c r="A154" s="5"/>
      <c r="B154" s="2">
        <v>151</v>
      </c>
      <c r="C154" s="12" t="s">
        <v>157</v>
      </c>
      <c r="D154" s="11" t="s">
        <v>216</v>
      </c>
      <c r="E154" s="12" t="s">
        <v>213</v>
      </c>
      <c r="F154" s="12" t="s">
        <v>1</v>
      </c>
      <c r="G154" s="13">
        <v>50</v>
      </c>
      <c r="H154" s="11" t="s">
        <v>217</v>
      </c>
      <c r="I154" s="4" t="s">
        <v>275</v>
      </c>
      <c r="J154" s="3">
        <v>5</v>
      </c>
      <c r="K154" s="14">
        <v>151</v>
      </c>
      <c r="L154" s="17" t="s">
        <v>157</v>
      </c>
      <c r="M154" s="15" cm="1">
        <f t="array" ref="M154">_xlfn.IFS(D154="Unggul",5,
D154="Baik Sekali",3,
D154="Baik / B",1
)</f>
        <v>1</v>
      </c>
      <c r="N154" s="16">
        <v>5</v>
      </c>
      <c r="O154" s="16" cm="1">
        <f t="array" ref="O154">_xlfn.IFS(F154="Akademik Vokasi",5,
F154="Akademik",3,
F154="Vokasi",1
)</f>
        <v>3</v>
      </c>
      <c r="P154" s="16" cm="1">
        <f t="array" ref="P154">_xlfn.IFS(G154&gt;225,5,
G154&gt;130,3,
G154&gt;=50,1
)</f>
        <v>1</v>
      </c>
      <c r="Q154" s="15">
        <v>1</v>
      </c>
      <c r="R154" s="18"/>
    </row>
    <row r="155" spans="1:18" x14ac:dyDescent="0.3">
      <c r="A155" s="5"/>
      <c r="B155" s="2">
        <v>152</v>
      </c>
      <c r="C155" s="12" t="s">
        <v>158</v>
      </c>
      <c r="D155" s="11" t="s">
        <v>216</v>
      </c>
      <c r="E155" s="12" t="s">
        <v>213</v>
      </c>
      <c r="F155" s="12" t="s">
        <v>1</v>
      </c>
      <c r="G155" s="13">
        <v>700</v>
      </c>
      <c r="H155" s="11" t="s">
        <v>217</v>
      </c>
      <c r="I155" s="4" t="s">
        <v>268</v>
      </c>
      <c r="J155" s="3">
        <v>2</v>
      </c>
      <c r="K155" s="14">
        <v>152</v>
      </c>
      <c r="L155" s="17" t="s">
        <v>158</v>
      </c>
      <c r="M155" s="15" cm="1">
        <f t="array" ref="M155">_xlfn.IFS(D155="Unggul",5,
D155="Baik Sekali",3,
D155="Baik / B",1
)</f>
        <v>1</v>
      </c>
      <c r="N155" s="16">
        <v>5</v>
      </c>
      <c r="O155" s="16" cm="1">
        <f t="array" ref="O155">_xlfn.IFS(F155="Akademik Vokasi",5,
F155="Akademik",3,
F155="Vokasi",1
)</f>
        <v>3</v>
      </c>
      <c r="P155" s="16" cm="1">
        <f t="array" ref="P155">_xlfn.IFS(G155&gt;225,5,
G155&gt;130,3,
G155&gt;=50,1
)</f>
        <v>5</v>
      </c>
      <c r="Q155" s="15">
        <v>1</v>
      </c>
      <c r="R155" s="18"/>
    </row>
    <row r="156" spans="1:18" x14ac:dyDescent="0.3">
      <c r="A156" s="5"/>
      <c r="B156" s="2">
        <v>153</v>
      </c>
      <c r="C156" s="12" t="s">
        <v>159</v>
      </c>
      <c r="D156" s="11" t="s">
        <v>216</v>
      </c>
      <c r="E156" s="12" t="s">
        <v>213</v>
      </c>
      <c r="F156" s="12" t="s">
        <v>6</v>
      </c>
      <c r="G156" s="13">
        <v>100</v>
      </c>
      <c r="H156" s="11" t="s">
        <v>217</v>
      </c>
      <c r="I156" s="4" t="s">
        <v>220</v>
      </c>
      <c r="J156" s="3">
        <v>3</v>
      </c>
      <c r="K156" s="14">
        <v>153</v>
      </c>
      <c r="L156" s="17" t="s">
        <v>159</v>
      </c>
      <c r="M156" s="15" cm="1">
        <f t="array" ref="M156">_xlfn.IFS(D156="Unggul",5,
D156="Baik Sekali",3,
D156="Baik / B",1
)</f>
        <v>1</v>
      </c>
      <c r="N156" s="16">
        <v>5</v>
      </c>
      <c r="O156" s="16" cm="1">
        <f t="array" ref="O156">_xlfn.IFS(F156="Akademik Vokasi",5,
F156="Akademik",3,
F156="Vokasi",1
)</f>
        <v>5</v>
      </c>
      <c r="P156" s="16" cm="1">
        <f t="array" ref="P156">_xlfn.IFS(G156&gt;225,5,
G156&gt;130,3,
G156&gt;=50,1
)</f>
        <v>1</v>
      </c>
      <c r="Q156" s="15">
        <v>1</v>
      </c>
      <c r="R156" s="18" t="s">
        <v>220</v>
      </c>
    </row>
    <row r="157" spans="1:18" ht="31.2" x14ac:dyDescent="0.3">
      <c r="A157" s="5"/>
      <c r="B157" s="2">
        <v>154</v>
      </c>
      <c r="C157" s="12" t="s">
        <v>160</v>
      </c>
      <c r="D157" s="11" t="s">
        <v>58</v>
      </c>
      <c r="E157" s="12" t="s">
        <v>213</v>
      </c>
      <c r="F157" s="12" t="s">
        <v>1</v>
      </c>
      <c r="G157" s="13">
        <v>100</v>
      </c>
      <c r="H157" s="11" t="s">
        <v>239</v>
      </c>
      <c r="I157" s="4" t="s">
        <v>278</v>
      </c>
      <c r="J157" s="3">
        <v>4</v>
      </c>
      <c r="K157" s="14">
        <v>154</v>
      </c>
      <c r="L157" s="17" t="s">
        <v>160</v>
      </c>
      <c r="M157" s="15" cm="1">
        <f t="array" ref="M157">_xlfn.IFS(D157="Unggul",5,
D157="Baik Sekali",3,
D157="Baik / B",1
)</f>
        <v>3</v>
      </c>
      <c r="N157" s="16">
        <v>5</v>
      </c>
      <c r="O157" s="16" cm="1">
        <f t="array" ref="O157">_xlfn.IFS(F157="Akademik Vokasi",5,
F157="Akademik",3,
F157="Vokasi",1
)</f>
        <v>3</v>
      </c>
      <c r="P157" s="16" cm="1">
        <f t="array" ref="P157">_xlfn.IFS(G157&gt;225,5,
G157&gt;130,3,
G157&gt;=50,1
)</f>
        <v>1</v>
      </c>
      <c r="Q157" s="15">
        <v>3</v>
      </c>
      <c r="R157" s="18"/>
    </row>
    <row r="158" spans="1:18" x14ac:dyDescent="0.3">
      <c r="A158" s="5"/>
      <c r="B158" s="2">
        <v>155</v>
      </c>
      <c r="C158" s="12" t="s">
        <v>161</v>
      </c>
      <c r="D158" s="11" t="s">
        <v>58</v>
      </c>
      <c r="E158" s="12" t="s">
        <v>213</v>
      </c>
      <c r="F158" s="12" t="s">
        <v>1</v>
      </c>
      <c r="G158" s="13">
        <v>50</v>
      </c>
      <c r="H158" s="11" t="s">
        <v>239</v>
      </c>
      <c r="I158" s="4" t="s">
        <v>279</v>
      </c>
      <c r="J158" s="3">
        <v>5</v>
      </c>
      <c r="K158" s="14">
        <v>155</v>
      </c>
      <c r="L158" s="17" t="s">
        <v>161</v>
      </c>
      <c r="M158" s="15" cm="1">
        <f t="array" ref="M158">_xlfn.IFS(D158="Unggul",5,
D158="Baik Sekali",3,
D158="Baik / B",1
)</f>
        <v>3</v>
      </c>
      <c r="N158" s="16">
        <v>5</v>
      </c>
      <c r="O158" s="16" cm="1">
        <f t="array" ref="O158">_xlfn.IFS(F158="Akademik Vokasi",5,
F158="Akademik",3,
F158="Vokasi",1
)</f>
        <v>3</v>
      </c>
      <c r="P158" s="16" cm="1">
        <f t="array" ref="P158">_xlfn.IFS(G158&gt;225,5,
G158&gt;130,3,
G158&gt;=50,1
)</f>
        <v>1</v>
      </c>
      <c r="Q158" s="15">
        <v>3</v>
      </c>
      <c r="R158" s="18"/>
    </row>
    <row r="159" spans="1:18" x14ac:dyDescent="0.3">
      <c r="A159" s="5"/>
      <c r="B159" s="2">
        <v>156</v>
      </c>
      <c r="C159" s="12" t="s">
        <v>162</v>
      </c>
      <c r="D159" s="11" t="s">
        <v>58</v>
      </c>
      <c r="E159" s="12" t="s">
        <v>213</v>
      </c>
      <c r="F159" s="12" t="s">
        <v>1</v>
      </c>
      <c r="G159" s="13">
        <v>200</v>
      </c>
      <c r="H159" s="11" t="s">
        <v>239</v>
      </c>
      <c r="I159" s="4" t="s">
        <v>271</v>
      </c>
      <c r="J159" s="3">
        <v>2</v>
      </c>
      <c r="K159" s="14">
        <v>156</v>
      </c>
      <c r="L159" s="17" t="s">
        <v>162</v>
      </c>
      <c r="M159" s="15" cm="1">
        <f t="array" ref="M159">_xlfn.IFS(D159="Unggul",5,
D159="Baik Sekali",3,
D159="Baik / B",1
)</f>
        <v>3</v>
      </c>
      <c r="N159" s="16">
        <v>5</v>
      </c>
      <c r="O159" s="16" cm="1">
        <f t="array" ref="O159">_xlfn.IFS(F159="Akademik Vokasi",5,
F159="Akademik",3,
F159="Vokasi",1
)</f>
        <v>3</v>
      </c>
      <c r="P159" s="16" cm="1">
        <f t="array" ref="P159">_xlfn.IFS(G159&gt;225,5,
G159&gt;130,3,
G159&gt;=50,1
)</f>
        <v>3</v>
      </c>
      <c r="Q159" s="15">
        <v>3</v>
      </c>
      <c r="R159" s="18"/>
    </row>
    <row r="160" spans="1:18" x14ac:dyDescent="0.3">
      <c r="A160" s="5"/>
      <c r="B160" s="2">
        <v>157</v>
      </c>
      <c r="C160" s="12" t="s">
        <v>41</v>
      </c>
      <c r="D160" s="11" t="s">
        <v>57</v>
      </c>
      <c r="E160" s="12" t="s">
        <v>213</v>
      </c>
      <c r="F160" s="12" t="s">
        <v>6</v>
      </c>
      <c r="G160" s="13">
        <v>300</v>
      </c>
      <c r="H160" s="11" t="s">
        <v>219</v>
      </c>
      <c r="I160" s="4" t="s">
        <v>397</v>
      </c>
      <c r="J160" s="3">
        <v>3</v>
      </c>
      <c r="K160" s="14">
        <v>157</v>
      </c>
      <c r="L160" s="17" t="s">
        <v>41</v>
      </c>
      <c r="M160" s="15" cm="1">
        <f t="array" ref="M160">_xlfn.IFS(D160="Unggul",5,
D160="Baik Sekali",3,
D160="Baik / B",1
)</f>
        <v>5</v>
      </c>
      <c r="N160" s="16">
        <v>5</v>
      </c>
      <c r="O160" s="16" cm="1">
        <f t="array" ref="O160">_xlfn.IFS(F160="Akademik Vokasi",5,
F160="Akademik",3,
F160="Vokasi",1
)</f>
        <v>5</v>
      </c>
      <c r="P160" s="16" cm="1">
        <f t="array" ref="P160">_xlfn.IFS(G160&gt;225,5,
G160&gt;130,3,
G160&gt;=50,1
)</f>
        <v>5</v>
      </c>
      <c r="Q160" s="15">
        <v>5</v>
      </c>
      <c r="R160" s="18"/>
    </row>
    <row r="161" spans="1:18" x14ac:dyDescent="0.3">
      <c r="A161" s="5"/>
      <c r="B161" s="2">
        <v>158</v>
      </c>
      <c r="C161" s="12" t="s">
        <v>42</v>
      </c>
      <c r="D161" s="11" t="s">
        <v>57</v>
      </c>
      <c r="E161" s="12" t="s">
        <v>213</v>
      </c>
      <c r="F161" s="12" t="s">
        <v>1</v>
      </c>
      <c r="G161" s="13">
        <v>225</v>
      </c>
      <c r="H161" s="11" t="s">
        <v>219</v>
      </c>
      <c r="I161" s="4" t="s">
        <v>309</v>
      </c>
      <c r="J161" s="3">
        <v>4</v>
      </c>
      <c r="K161" s="14">
        <v>158</v>
      </c>
      <c r="L161" s="17" t="s">
        <v>42</v>
      </c>
      <c r="M161" s="15" cm="1">
        <f t="array" ref="M161">_xlfn.IFS(D161="Unggul",5,
D161="Baik Sekali",3,
D161="Baik / B",1
)</f>
        <v>5</v>
      </c>
      <c r="N161" s="16">
        <v>5</v>
      </c>
      <c r="O161" s="16" cm="1">
        <f t="array" ref="O161">_xlfn.IFS(F161="Akademik Vokasi",5,
F161="Akademik",3,
F161="Vokasi",1
)</f>
        <v>3</v>
      </c>
      <c r="P161" s="16" cm="1">
        <f t="array" ref="P161">_xlfn.IFS(G161&gt;225,5,
G161&gt;130,3,
G161&gt;=50,1
)</f>
        <v>3</v>
      </c>
      <c r="Q161" s="15">
        <v>5</v>
      </c>
      <c r="R161" s="18"/>
    </row>
    <row r="162" spans="1:18" x14ac:dyDescent="0.3">
      <c r="A162" s="5"/>
      <c r="B162" s="2">
        <v>159</v>
      </c>
      <c r="C162" s="12" t="s">
        <v>43</v>
      </c>
      <c r="D162" s="11" t="s">
        <v>57</v>
      </c>
      <c r="E162" s="12" t="s">
        <v>213</v>
      </c>
      <c r="F162" s="12" t="s">
        <v>1</v>
      </c>
      <c r="G162" s="13">
        <v>400</v>
      </c>
      <c r="H162" s="11" t="s">
        <v>219</v>
      </c>
      <c r="I162" s="4" t="s">
        <v>377</v>
      </c>
      <c r="J162" s="3">
        <v>4</v>
      </c>
      <c r="K162" s="14">
        <v>159</v>
      </c>
      <c r="L162" s="17" t="s">
        <v>43</v>
      </c>
      <c r="M162" s="15" cm="1">
        <f t="array" ref="M162">_xlfn.IFS(D162="Unggul",5,
D162="Baik Sekali",3,
D162="Baik / B",1
)</f>
        <v>5</v>
      </c>
      <c r="N162" s="16">
        <v>5</v>
      </c>
      <c r="O162" s="16" cm="1">
        <f t="array" ref="O162">_xlfn.IFS(F162="Akademik Vokasi",5,
F162="Akademik",3,
F162="Vokasi",1
)</f>
        <v>3</v>
      </c>
      <c r="P162" s="16" cm="1">
        <f t="array" ref="P162">_xlfn.IFS(G162&gt;225,5,
G162&gt;130,3,
G162&gt;=50,1
)</f>
        <v>5</v>
      </c>
      <c r="Q162" s="15">
        <v>5</v>
      </c>
      <c r="R162" s="18"/>
    </row>
    <row r="163" spans="1:18" x14ac:dyDescent="0.3">
      <c r="A163" s="5"/>
      <c r="B163" s="2">
        <v>160</v>
      </c>
      <c r="C163" s="12" t="s">
        <v>44</v>
      </c>
      <c r="D163" s="11" t="s">
        <v>57</v>
      </c>
      <c r="E163" s="12" t="s">
        <v>213</v>
      </c>
      <c r="F163" s="12" t="s">
        <v>6</v>
      </c>
      <c r="G163" s="13">
        <v>500</v>
      </c>
      <c r="H163" s="11" t="s">
        <v>219</v>
      </c>
      <c r="I163" s="4" t="s">
        <v>378</v>
      </c>
      <c r="J163" s="3">
        <v>4</v>
      </c>
      <c r="K163" s="14">
        <v>160</v>
      </c>
      <c r="L163" s="17" t="s">
        <v>44</v>
      </c>
      <c r="M163" s="15" cm="1">
        <f t="array" ref="M163">_xlfn.IFS(D163="Unggul",5,
D163="Baik Sekali",3,
D163="Baik / B",1
)</f>
        <v>5</v>
      </c>
      <c r="N163" s="16">
        <v>5</v>
      </c>
      <c r="O163" s="16" cm="1">
        <f t="array" ref="O163">_xlfn.IFS(F163="Akademik Vokasi",5,
F163="Akademik",3,
F163="Vokasi",1
)</f>
        <v>5</v>
      </c>
      <c r="P163" s="16" cm="1">
        <f t="array" ref="P163">_xlfn.IFS(G163&gt;225,5,
G163&gt;130,3,
G163&gt;=50,1
)</f>
        <v>5</v>
      </c>
      <c r="Q163" s="15">
        <v>5</v>
      </c>
      <c r="R163" s="18"/>
    </row>
    <row r="164" spans="1:18" x14ac:dyDescent="0.3">
      <c r="A164" s="5"/>
      <c r="B164" s="2">
        <v>161</v>
      </c>
      <c r="C164" s="12" t="s">
        <v>45</v>
      </c>
      <c r="D164" s="11" t="s">
        <v>216</v>
      </c>
      <c r="E164" s="12" t="s">
        <v>213</v>
      </c>
      <c r="F164" s="12" t="s">
        <v>1</v>
      </c>
      <c r="G164" s="13">
        <v>100</v>
      </c>
      <c r="H164" s="11" t="s">
        <v>217</v>
      </c>
      <c r="I164" s="4" t="s">
        <v>361</v>
      </c>
      <c r="J164" s="3">
        <v>4</v>
      </c>
      <c r="K164" s="14">
        <v>161</v>
      </c>
      <c r="L164" s="17" t="s">
        <v>45</v>
      </c>
      <c r="M164" s="15" cm="1">
        <f t="array" ref="M164">_xlfn.IFS(D164="Unggul",5,
D164="Baik Sekali",3,
D164="Baik / B",1
)</f>
        <v>1</v>
      </c>
      <c r="N164" s="16">
        <v>5</v>
      </c>
      <c r="O164" s="16" cm="1">
        <f t="array" ref="O164">_xlfn.IFS(F164="Akademik Vokasi",5,
F164="Akademik",3,
F164="Vokasi",1
)</f>
        <v>3</v>
      </c>
      <c r="P164" s="16" cm="1">
        <f t="array" ref="P164">_xlfn.IFS(G164&gt;225,5,
G164&gt;130,3,
G164&gt;=50,1
)</f>
        <v>1</v>
      </c>
      <c r="Q164" s="15">
        <v>1</v>
      </c>
      <c r="R164" s="18"/>
    </row>
    <row r="165" spans="1:18" x14ac:dyDescent="0.3">
      <c r="A165" s="5"/>
      <c r="B165" s="2">
        <v>162</v>
      </c>
      <c r="C165" s="12" t="s">
        <v>46</v>
      </c>
      <c r="D165" s="11" t="s">
        <v>57</v>
      </c>
      <c r="E165" s="12" t="s">
        <v>213</v>
      </c>
      <c r="F165" s="12" t="s">
        <v>6</v>
      </c>
      <c r="G165" s="13">
        <v>250</v>
      </c>
      <c r="H165" s="11" t="s">
        <v>219</v>
      </c>
      <c r="I165" s="4" t="s">
        <v>375</v>
      </c>
      <c r="J165" s="3">
        <v>4</v>
      </c>
      <c r="K165" s="14">
        <v>162</v>
      </c>
      <c r="L165" s="17" t="s">
        <v>46</v>
      </c>
      <c r="M165" s="15" cm="1">
        <f t="array" ref="M165">_xlfn.IFS(D165="Unggul",5,
D165="Baik Sekali",3,
D165="Baik / B",1
)</f>
        <v>5</v>
      </c>
      <c r="N165" s="16">
        <v>5</v>
      </c>
      <c r="O165" s="16" cm="1">
        <f t="array" ref="O165">_xlfn.IFS(F165="Akademik Vokasi",5,
F165="Akademik",3,
F165="Vokasi",1
)</f>
        <v>5</v>
      </c>
      <c r="P165" s="16" cm="1">
        <f t="array" ref="P165">_xlfn.IFS(G165&gt;225,5,
G165&gt;130,3,
G165&gt;=50,1
)</f>
        <v>5</v>
      </c>
      <c r="Q165" s="15">
        <v>5</v>
      </c>
      <c r="R165" s="18"/>
    </row>
    <row r="166" spans="1:18" x14ac:dyDescent="0.3">
      <c r="A166" s="5"/>
      <c r="B166" s="2">
        <v>163</v>
      </c>
      <c r="C166" s="12" t="s">
        <v>178</v>
      </c>
      <c r="D166" s="11" t="s">
        <v>57</v>
      </c>
      <c r="E166" s="12" t="s">
        <v>213</v>
      </c>
      <c r="F166" s="12" t="s">
        <v>1</v>
      </c>
      <c r="G166" s="13">
        <v>350</v>
      </c>
      <c r="H166" s="11" t="s">
        <v>219</v>
      </c>
      <c r="I166" s="4" t="s">
        <v>374</v>
      </c>
      <c r="J166" s="3">
        <v>4</v>
      </c>
      <c r="K166" s="14">
        <v>163</v>
      </c>
      <c r="L166" s="17" t="s">
        <v>178</v>
      </c>
      <c r="M166" s="15" cm="1">
        <f t="array" ref="M166">_xlfn.IFS(D166="Unggul",5,
D166="Baik Sekali",3,
D166="Baik / B",1
)</f>
        <v>5</v>
      </c>
      <c r="N166" s="16">
        <v>5</v>
      </c>
      <c r="O166" s="16" cm="1">
        <f t="array" ref="O166">_xlfn.IFS(F166="Akademik Vokasi",5,
F166="Akademik",3,
F166="Vokasi",1
)</f>
        <v>3</v>
      </c>
      <c r="P166" s="16" cm="1">
        <f t="array" ref="P166">_xlfn.IFS(G166&gt;225,5,
G166&gt;130,3,
G166&gt;=50,1
)</f>
        <v>5</v>
      </c>
      <c r="Q166" s="15">
        <v>5</v>
      </c>
      <c r="R166" s="18"/>
    </row>
    <row r="167" spans="1:18" x14ac:dyDescent="0.3">
      <c r="A167" s="5"/>
      <c r="B167" s="2">
        <v>164</v>
      </c>
      <c r="C167" s="12" t="s">
        <v>179</v>
      </c>
      <c r="D167" s="11" t="s">
        <v>58</v>
      </c>
      <c r="E167" s="12" t="s">
        <v>213</v>
      </c>
      <c r="F167" s="12" t="s">
        <v>1</v>
      </c>
      <c r="G167" s="13">
        <v>150</v>
      </c>
      <c r="H167" s="11" t="s">
        <v>239</v>
      </c>
      <c r="I167" s="4" t="s">
        <v>340</v>
      </c>
      <c r="J167" s="3">
        <v>4</v>
      </c>
      <c r="K167" s="14">
        <v>164</v>
      </c>
      <c r="L167" s="17" t="s">
        <v>179</v>
      </c>
      <c r="M167" s="15" cm="1">
        <f t="array" ref="M167">_xlfn.IFS(D167="Unggul",5,
D167="Baik Sekali",3,
D167="Baik / B",1
)</f>
        <v>3</v>
      </c>
      <c r="N167" s="16">
        <v>5</v>
      </c>
      <c r="O167" s="16" cm="1">
        <f t="array" ref="O167">_xlfn.IFS(F167="Akademik Vokasi",5,
F167="Akademik",3,
F167="Vokasi",1
)</f>
        <v>3</v>
      </c>
      <c r="P167" s="16" cm="1">
        <f t="array" ref="P167">_xlfn.IFS(G167&gt;225,5,
G167&gt;130,3,
G167&gt;=50,1
)</f>
        <v>3</v>
      </c>
      <c r="Q167" s="15">
        <v>3</v>
      </c>
      <c r="R167" s="18"/>
    </row>
    <row r="168" spans="1:18" x14ac:dyDescent="0.3">
      <c r="A168" s="5"/>
      <c r="B168" s="2">
        <v>165</v>
      </c>
      <c r="C168" s="12" t="s">
        <v>180</v>
      </c>
      <c r="D168" s="11" t="s">
        <v>216</v>
      </c>
      <c r="E168" s="12" t="s">
        <v>213</v>
      </c>
      <c r="F168" s="12" t="s">
        <v>1</v>
      </c>
      <c r="G168" s="13">
        <v>50</v>
      </c>
      <c r="H168" s="11" t="s">
        <v>217</v>
      </c>
      <c r="I168" s="4" t="s">
        <v>349</v>
      </c>
      <c r="J168" s="3">
        <v>4</v>
      </c>
      <c r="K168" s="14">
        <v>165</v>
      </c>
      <c r="L168" s="17" t="s">
        <v>180</v>
      </c>
      <c r="M168" s="15" cm="1">
        <f t="array" ref="M168">_xlfn.IFS(D168="Unggul",5,
D168="Baik Sekali",3,
D168="Baik / B",1
)</f>
        <v>1</v>
      </c>
      <c r="N168" s="16">
        <v>5</v>
      </c>
      <c r="O168" s="16" cm="1">
        <f t="array" ref="O168">_xlfn.IFS(F168="Akademik Vokasi",5,
F168="Akademik",3,
F168="Vokasi",1
)</f>
        <v>3</v>
      </c>
      <c r="P168" s="16" cm="1">
        <f t="array" ref="P168">_xlfn.IFS(G168&gt;225,5,
G168&gt;130,3,
G168&gt;=50,1
)</f>
        <v>1</v>
      </c>
      <c r="Q168" s="15">
        <v>1</v>
      </c>
      <c r="R168" s="18"/>
    </row>
    <row r="169" spans="1:18" x14ac:dyDescent="0.3">
      <c r="A169" s="5"/>
      <c r="B169" s="2">
        <v>166</v>
      </c>
      <c r="C169" s="12" t="s">
        <v>47</v>
      </c>
      <c r="D169" s="11" t="s">
        <v>216</v>
      </c>
      <c r="E169" s="12" t="s">
        <v>213</v>
      </c>
      <c r="F169" s="12" t="s">
        <v>2</v>
      </c>
      <c r="G169" s="13">
        <v>100</v>
      </c>
      <c r="H169" s="11" t="s">
        <v>217</v>
      </c>
      <c r="I169" s="4" t="s">
        <v>353</v>
      </c>
      <c r="J169" s="3">
        <v>5</v>
      </c>
      <c r="K169" s="14">
        <v>166</v>
      </c>
      <c r="L169" s="17" t="s">
        <v>47</v>
      </c>
      <c r="M169" s="15" cm="1">
        <f t="array" ref="M169">_xlfn.IFS(D169="Unggul",5,
D169="Baik Sekali",3,
D169="Baik / B",1
)</f>
        <v>1</v>
      </c>
      <c r="N169" s="16">
        <v>5</v>
      </c>
      <c r="O169" s="16" cm="1">
        <f t="array" ref="O169">_xlfn.IFS(F169="Akademik Vokasi",5,
F169="Akademik",3,
F169="Vokasi",1
)</f>
        <v>1</v>
      </c>
      <c r="P169" s="16" cm="1">
        <f t="array" ref="P169">_xlfn.IFS(G169&gt;225,5,
G169&gt;130,3,
G169&gt;=50,1
)</f>
        <v>1</v>
      </c>
      <c r="Q169" s="15">
        <v>1</v>
      </c>
      <c r="R169" s="18"/>
    </row>
    <row r="170" spans="1:18" x14ac:dyDescent="0.3">
      <c r="A170" s="5"/>
      <c r="B170" s="2">
        <v>167</v>
      </c>
      <c r="C170" s="12" t="s">
        <v>48</v>
      </c>
      <c r="D170" s="11" t="s">
        <v>58</v>
      </c>
      <c r="E170" s="12" t="s">
        <v>213</v>
      </c>
      <c r="F170" s="12" t="s">
        <v>2</v>
      </c>
      <c r="G170" s="13">
        <v>50</v>
      </c>
      <c r="H170" s="11" t="s">
        <v>239</v>
      </c>
      <c r="I170" s="4" t="s">
        <v>356</v>
      </c>
      <c r="J170" s="3">
        <v>4</v>
      </c>
      <c r="K170" s="14">
        <v>167</v>
      </c>
      <c r="L170" s="17" t="s">
        <v>48</v>
      </c>
      <c r="M170" s="15" cm="1">
        <f t="array" ref="M170">_xlfn.IFS(D170="Unggul",5,
D170="Baik Sekali",3,
D170="Baik / B",1
)</f>
        <v>3</v>
      </c>
      <c r="N170" s="16">
        <v>5</v>
      </c>
      <c r="O170" s="16" cm="1">
        <f t="array" ref="O170">_xlfn.IFS(F170="Akademik Vokasi",5,
F170="Akademik",3,
F170="Vokasi",1
)</f>
        <v>1</v>
      </c>
      <c r="P170" s="16" cm="1">
        <f t="array" ref="P170">_xlfn.IFS(G170&gt;225,5,
G170&gt;130,3,
G170&gt;=50,1
)</f>
        <v>1</v>
      </c>
      <c r="Q170" s="15">
        <v>3</v>
      </c>
      <c r="R170" s="18"/>
    </row>
    <row r="171" spans="1:18" x14ac:dyDescent="0.3">
      <c r="A171" s="5"/>
      <c r="B171" s="2">
        <v>168</v>
      </c>
      <c r="C171" s="12" t="s">
        <v>181</v>
      </c>
      <c r="D171" s="11" t="s">
        <v>58</v>
      </c>
      <c r="E171" s="12" t="s">
        <v>213</v>
      </c>
      <c r="F171" s="12" t="s">
        <v>2</v>
      </c>
      <c r="G171" s="13">
        <v>100</v>
      </c>
      <c r="H171" s="11" t="s">
        <v>239</v>
      </c>
      <c r="I171" s="4" t="s">
        <v>355</v>
      </c>
      <c r="J171" s="3">
        <v>4</v>
      </c>
      <c r="K171" s="14">
        <v>168</v>
      </c>
      <c r="L171" s="17" t="s">
        <v>181</v>
      </c>
      <c r="M171" s="15" cm="1">
        <f t="array" ref="M171">_xlfn.IFS(D171="Unggul",5,
D171="Baik Sekali",3,
D171="Baik / B",1
)</f>
        <v>3</v>
      </c>
      <c r="N171" s="16">
        <v>5</v>
      </c>
      <c r="O171" s="16" cm="1">
        <f t="array" ref="O171">_xlfn.IFS(F171="Akademik Vokasi",5,
F171="Akademik",3,
F171="Vokasi",1
)</f>
        <v>1</v>
      </c>
      <c r="P171" s="16" cm="1">
        <f t="array" ref="P171">_xlfn.IFS(G171&gt;225,5,
G171&gt;130,3,
G171&gt;=50,1
)</f>
        <v>1</v>
      </c>
      <c r="Q171" s="15">
        <v>3</v>
      </c>
      <c r="R171" s="18"/>
    </row>
    <row r="172" spans="1:18" x14ac:dyDescent="0.3">
      <c r="A172" s="5"/>
      <c r="B172" s="2">
        <v>169</v>
      </c>
      <c r="C172" s="12" t="s">
        <v>49</v>
      </c>
      <c r="D172" s="11" t="s">
        <v>58</v>
      </c>
      <c r="E172" s="12" t="s">
        <v>213</v>
      </c>
      <c r="F172" s="12" t="s">
        <v>2</v>
      </c>
      <c r="G172" s="13">
        <v>60</v>
      </c>
      <c r="H172" s="11" t="s">
        <v>239</v>
      </c>
      <c r="I172" s="4" t="s">
        <v>354</v>
      </c>
      <c r="J172" s="3">
        <v>4</v>
      </c>
      <c r="K172" s="14">
        <v>169</v>
      </c>
      <c r="L172" s="17" t="s">
        <v>49</v>
      </c>
      <c r="M172" s="15" cm="1">
        <f t="array" ref="M172">_xlfn.IFS(D172="Unggul",5,
D172="Baik Sekali",3,
D172="Baik / B",1
)</f>
        <v>3</v>
      </c>
      <c r="N172" s="16">
        <v>5</v>
      </c>
      <c r="O172" s="16" cm="1">
        <f t="array" ref="O172">_xlfn.IFS(F172="Akademik Vokasi",5,
F172="Akademik",3,
F172="Vokasi",1
)</f>
        <v>1</v>
      </c>
      <c r="P172" s="16" cm="1">
        <f t="array" ref="P172">_xlfn.IFS(G172&gt;225,5,
G172&gt;130,3,
G172&gt;=50,1
)</f>
        <v>1</v>
      </c>
      <c r="Q172" s="15">
        <v>3</v>
      </c>
      <c r="R172" s="18"/>
    </row>
    <row r="173" spans="1:18" x14ac:dyDescent="0.3">
      <c r="A173" s="5"/>
      <c r="B173" s="2">
        <v>170</v>
      </c>
      <c r="C173" s="12" t="s">
        <v>182</v>
      </c>
      <c r="D173" s="11" t="s">
        <v>216</v>
      </c>
      <c r="E173" s="12" t="s">
        <v>213</v>
      </c>
      <c r="F173" s="12" t="s">
        <v>2</v>
      </c>
      <c r="G173" s="13">
        <v>200</v>
      </c>
      <c r="H173" s="11" t="s">
        <v>217</v>
      </c>
      <c r="I173" s="4" t="s">
        <v>357</v>
      </c>
      <c r="J173" s="3">
        <v>5</v>
      </c>
      <c r="K173" s="14">
        <v>170</v>
      </c>
      <c r="L173" s="17" t="s">
        <v>182</v>
      </c>
      <c r="M173" s="15" cm="1">
        <f t="array" ref="M173">_xlfn.IFS(D173="Unggul",5,
D173="Baik Sekali",3,
D173="Baik / B",1
)</f>
        <v>1</v>
      </c>
      <c r="N173" s="16">
        <v>5</v>
      </c>
      <c r="O173" s="16" cm="1">
        <f t="array" ref="O173">_xlfn.IFS(F173="Akademik Vokasi",5,
F173="Akademik",3,
F173="Vokasi",1
)</f>
        <v>1</v>
      </c>
      <c r="P173" s="16" cm="1">
        <f t="array" ref="P173">_xlfn.IFS(G173&gt;225,5,
G173&gt;130,3,
G173&gt;=50,1
)</f>
        <v>3</v>
      </c>
      <c r="Q173" s="15">
        <v>1</v>
      </c>
      <c r="R173" s="18"/>
    </row>
    <row r="174" spans="1:18" x14ac:dyDescent="0.3">
      <c r="A174" s="5"/>
      <c r="B174" s="2">
        <v>171</v>
      </c>
      <c r="C174" s="12" t="s">
        <v>50</v>
      </c>
      <c r="D174" s="11" t="s">
        <v>58</v>
      </c>
      <c r="E174" s="12" t="s">
        <v>213</v>
      </c>
      <c r="F174" s="12" t="s">
        <v>2</v>
      </c>
      <c r="G174" s="13">
        <v>200</v>
      </c>
      <c r="H174" s="11" t="s">
        <v>239</v>
      </c>
      <c r="I174" s="4" t="s">
        <v>351</v>
      </c>
      <c r="J174" s="3">
        <v>5</v>
      </c>
      <c r="K174" s="14">
        <v>171</v>
      </c>
      <c r="L174" s="17" t="s">
        <v>50</v>
      </c>
      <c r="M174" s="15" cm="1">
        <f t="array" ref="M174">_xlfn.IFS(D174="Unggul",5,
D174="Baik Sekali",3,
D174="Baik / B",1
)</f>
        <v>3</v>
      </c>
      <c r="N174" s="16">
        <v>5</v>
      </c>
      <c r="O174" s="16" cm="1">
        <f t="array" ref="O174">_xlfn.IFS(F174="Akademik Vokasi",5,
F174="Akademik",3,
F174="Vokasi",1
)</f>
        <v>1</v>
      </c>
      <c r="P174" s="16" cm="1">
        <f t="array" ref="P174">_xlfn.IFS(G174&gt;225,5,
G174&gt;130,3,
G174&gt;=50,1
)</f>
        <v>3</v>
      </c>
      <c r="Q174" s="15">
        <v>3</v>
      </c>
      <c r="R174" s="18"/>
    </row>
    <row r="175" spans="1:18" x14ac:dyDescent="0.3">
      <c r="A175" s="5"/>
      <c r="B175" s="2">
        <v>172</v>
      </c>
      <c r="C175" s="12" t="s">
        <v>51</v>
      </c>
      <c r="D175" s="11" t="s">
        <v>57</v>
      </c>
      <c r="E175" s="12" t="s">
        <v>213</v>
      </c>
      <c r="F175" s="12" t="s">
        <v>1</v>
      </c>
      <c r="G175" s="13">
        <v>100</v>
      </c>
      <c r="H175" s="11" t="s">
        <v>219</v>
      </c>
      <c r="I175" s="4" t="s">
        <v>373</v>
      </c>
      <c r="J175" s="3">
        <v>4</v>
      </c>
      <c r="K175" s="14">
        <v>172</v>
      </c>
      <c r="L175" s="17" t="s">
        <v>51</v>
      </c>
      <c r="M175" s="15" cm="1">
        <f t="array" ref="M175">_xlfn.IFS(D175="Unggul",5,
D175="Baik Sekali",3,
D175="Baik / B",1
)</f>
        <v>5</v>
      </c>
      <c r="N175" s="16">
        <v>5</v>
      </c>
      <c r="O175" s="16" cm="1">
        <f t="array" ref="O175">_xlfn.IFS(F175="Akademik Vokasi",5,
F175="Akademik",3,
F175="Vokasi",1
)</f>
        <v>3</v>
      </c>
      <c r="P175" s="16" cm="1">
        <f t="array" ref="P175">_xlfn.IFS(G175&gt;225,5,
G175&gt;130,3,
G175&gt;=50,1
)</f>
        <v>1</v>
      </c>
      <c r="Q175" s="15">
        <v>5</v>
      </c>
      <c r="R175" s="18"/>
    </row>
    <row r="176" spans="1:18" x14ac:dyDescent="0.3">
      <c r="A176" s="5"/>
      <c r="B176" s="2">
        <v>173</v>
      </c>
      <c r="C176" s="12" t="s">
        <v>183</v>
      </c>
      <c r="D176" s="11" t="s">
        <v>216</v>
      </c>
      <c r="E176" s="12" t="s">
        <v>213</v>
      </c>
      <c r="F176" s="12" t="s">
        <v>1</v>
      </c>
      <c r="G176" s="13">
        <v>125</v>
      </c>
      <c r="H176" s="11" t="s">
        <v>237</v>
      </c>
      <c r="I176" s="4" t="s">
        <v>340</v>
      </c>
      <c r="J176" s="3">
        <v>4</v>
      </c>
      <c r="K176" s="14">
        <v>173</v>
      </c>
      <c r="L176" s="17" t="s">
        <v>183</v>
      </c>
      <c r="M176" s="15" cm="1">
        <f t="array" ref="M176">_xlfn.IFS(D176="Unggul",5,
D176="Baik Sekali",3,
D176="Baik / B",1
)</f>
        <v>1</v>
      </c>
      <c r="N176" s="16">
        <v>5</v>
      </c>
      <c r="O176" s="16" cm="1">
        <f t="array" ref="O176">_xlfn.IFS(F176="Akademik Vokasi",5,
F176="Akademik",3,
F176="Vokasi",1
)</f>
        <v>3</v>
      </c>
      <c r="P176" s="16" cm="1">
        <f t="array" ref="P176">_xlfn.IFS(G176&gt;225,5,
G176&gt;130,3,
G176&gt;=50,1
)</f>
        <v>1</v>
      </c>
      <c r="Q176" s="15">
        <v>1</v>
      </c>
      <c r="R176" s="18"/>
    </row>
    <row r="177" spans="1:18" x14ac:dyDescent="0.3">
      <c r="A177" s="5"/>
      <c r="B177" s="2">
        <v>174</v>
      </c>
      <c r="C177" s="12" t="s">
        <v>184</v>
      </c>
      <c r="D177" s="11" t="s">
        <v>57</v>
      </c>
      <c r="E177" s="12" t="s">
        <v>213</v>
      </c>
      <c r="F177" s="12" t="s">
        <v>1</v>
      </c>
      <c r="G177" s="13">
        <v>200</v>
      </c>
      <c r="H177" s="11" t="s">
        <v>239</v>
      </c>
      <c r="I177" s="4" t="s">
        <v>398</v>
      </c>
      <c r="J177" s="3">
        <v>3</v>
      </c>
      <c r="K177" s="14">
        <v>174</v>
      </c>
      <c r="L177" s="17" t="s">
        <v>184</v>
      </c>
      <c r="M177" s="15" cm="1">
        <f t="array" ref="M177">_xlfn.IFS(D177="Unggul",5,
D177="Baik Sekali",3,
D177="Baik / B",1
)</f>
        <v>5</v>
      </c>
      <c r="N177" s="16">
        <v>5</v>
      </c>
      <c r="O177" s="16" cm="1">
        <f t="array" ref="O177">_xlfn.IFS(F177="Akademik Vokasi",5,
F177="Akademik",3,
F177="Vokasi",1
)</f>
        <v>3</v>
      </c>
      <c r="P177" s="16" cm="1">
        <f t="array" ref="P177">_xlfn.IFS(G177&gt;225,5,
G177&gt;130,3,
G177&gt;=50,1
)</f>
        <v>3</v>
      </c>
      <c r="Q177" s="15">
        <v>3</v>
      </c>
      <c r="R177" s="18"/>
    </row>
    <row r="178" spans="1:18" x14ac:dyDescent="0.3">
      <c r="A178" s="5"/>
      <c r="B178" s="2">
        <v>175</v>
      </c>
      <c r="C178" s="12" t="s">
        <v>185</v>
      </c>
      <c r="D178" s="11" t="s">
        <v>216</v>
      </c>
      <c r="E178" s="12" t="s">
        <v>213</v>
      </c>
      <c r="F178" s="12" t="s">
        <v>6</v>
      </c>
      <c r="G178" s="13">
        <v>210</v>
      </c>
      <c r="H178" s="11" t="s">
        <v>217</v>
      </c>
      <c r="I178" s="4" t="s">
        <v>227</v>
      </c>
      <c r="J178" s="3">
        <v>3</v>
      </c>
      <c r="K178" s="14">
        <v>175</v>
      </c>
      <c r="L178" s="17" t="s">
        <v>185</v>
      </c>
      <c r="M178" s="15" cm="1">
        <f t="array" ref="M178">_xlfn.IFS(D178="Unggul",5,
D178="Baik Sekali",3,
D178="Baik / B",1
)</f>
        <v>1</v>
      </c>
      <c r="N178" s="16">
        <v>5</v>
      </c>
      <c r="O178" s="16" cm="1">
        <f t="array" ref="O178">_xlfn.IFS(F178="Akademik Vokasi",5,
F178="Akademik",3,
F178="Vokasi",1
)</f>
        <v>5</v>
      </c>
      <c r="P178" s="16" cm="1">
        <f t="array" ref="P178">_xlfn.IFS(G178&gt;225,5,
G178&gt;130,3,
G178&gt;=50,1
)</f>
        <v>3</v>
      </c>
      <c r="Q178" s="15">
        <v>1</v>
      </c>
      <c r="R178" s="18"/>
    </row>
    <row r="179" spans="1:18" ht="31.2" x14ac:dyDescent="0.3">
      <c r="A179" s="5"/>
      <c r="B179" s="2">
        <v>176</v>
      </c>
      <c r="C179" s="12" t="s">
        <v>186</v>
      </c>
      <c r="D179" s="11" t="s">
        <v>58</v>
      </c>
      <c r="E179" s="12" t="s">
        <v>213</v>
      </c>
      <c r="F179" s="12" t="s">
        <v>1</v>
      </c>
      <c r="G179" s="13">
        <v>100</v>
      </c>
      <c r="H179" s="11" t="s">
        <v>239</v>
      </c>
      <c r="I179" s="4" t="s">
        <v>338</v>
      </c>
      <c r="J179" s="3">
        <v>2</v>
      </c>
      <c r="K179" s="14">
        <v>176</v>
      </c>
      <c r="L179" s="17" t="s">
        <v>186</v>
      </c>
      <c r="M179" s="15" cm="1">
        <f t="array" ref="M179">_xlfn.IFS(D179="Unggul",5,
D179="Baik Sekali",3,
D179="Baik / B",1
)</f>
        <v>3</v>
      </c>
      <c r="N179" s="16">
        <v>5</v>
      </c>
      <c r="O179" s="16" cm="1">
        <f t="array" ref="O179">_xlfn.IFS(F179="Akademik Vokasi",5,
F179="Akademik",3,
F179="Vokasi",1
)</f>
        <v>3</v>
      </c>
      <c r="P179" s="16" cm="1">
        <f t="array" ref="P179">_xlfn.IFS(G179&gt;225,5,
G179&gt;130,3,
G179&gt;=50,1
)</f>
        <v>1</v>
      </c>
      <c r="Q179" s="15">
        <v>3</v>
      </c>
      <c r="R179" s="18"/>
    </row>
    <row r="180" spans="1:18" x14ac:dyDescent="0.3">
      <c r="A180" s="5"/>
      <c r="B180" s="2">
        <v>177</v>
      </c>
      <c r="C180" s="12" t="s">
        <v>187</v>
      </c>
      <c r="D180" s="11" t="s">
        <v>216</v>
      </c>
      <c r="E180" s="12" t="s">
        <v>213</v>
      </c>
      <c r="F180" s="12" t="s">
        <v>6</v>
      </c>
      <c r="G180" s="13">
        <v>100</v>
      </c>
      <c r="H180" s="11" t="s">
        <v>217</v>
      </c>
      <c r="I180" s="4" t="s">
        <v>348</v>
      </c>
      <c r="J180" s="3">
        <v>3</v>
      </c>
      <c r="K180" s="14">
        <v>177</v>
      </c>
      <c r="L180" s="17" t="s">
        <v>187</v>
      </c>
      <c r="M180" s="15" cm="1">
        <f t="array" ref="M180">_xlfn.IFS(D180="Unggul",5,
D180="Baik Sekali",3,
D180="Baik / B",1
)</f>
        <v>1</v>
      </c>
      <c r="N180" s="16">
        <v>5</v>
      </c>
      <c r="O180" s="16" cm="1">
        <f t="array" ref="O180">_xlfn.IFS(F180="Akademik Vokasi",5,
F180="Akademik",3,
F180="Vokasi",1
)</f>
        <v>5</v>
      </c>
      <c r="P180" s="16" cm="1">
        <f t="array" ref="P180">_xlfn.IFS(G180&gt;225,5,
G180&gt;130,3,
G180&gt;=50,1
)</f>
        <v>1</v>
      </c>
      <c r="Q180" s="15">
        <v>1</v>
      </c>
      <c r="R180" s="18"/>
    </row>
    <row r="181" spans="1:18" x14ac:dyDescent="0.3">
      <c r="A181" s="5"/>
      <c r="B181" s="2">
        <v>178</v>
      </c>
      <c r="C181" s="12" t="s">
        <v>188</v>
      </c>
      <c r="D181" s="11" t="s">
        <v>58</v>
      </c>
      <c r="E181" s="12" t="s">
        <v>213</v>
      </c>
      <c r="F181" s="12" t="s">
        <v>1</v>
      </c>
      <c r="G181" s="13">
        <v>100</v>
      </c>
      <c r="H181" s="11" t="s">
        <v>239</v>
      </c>
      <c r="I181" s="4" t="s">
        <v>370</v>
      </c>
      <c r="J181" s="3">
        <v>4</v>
      </c>
      <c r="K181" s="14">
        <v>178</v>
      </c>
      <c r="L181" s="17" t="s">
        <v>188</v>
      </c>
      <c r="M181" s="15" cm="1">
        <f t="array" ref="M181">_xlfn.IFS(D181="Unggul",5,
D181="Baik Sekali",3,
D181="Baik / B",1
)</f>
        <v>3</v>
      </c>
      <c r="N181" s="16">
        <v>5</v>
      </c>
      <c r="O181" s="16" cm="1">
        <f t="array" ref="O181">_xlfn.IFS(F181="Akademik Vokasi",5,
F181="Akademik",3,
F181="Vokasi",1
)</f>
        <v>3</v>
      </c>
      <c r="P181" s="16" cm="1">
        <f t="array" ref="P181">_xlfn.IFS(G181&gt;225,5,
G181&gt;130,3,
G181&gt;=50,1
)</f>
        <v>1</v>
      </c>
      <c r="Q181" s="15">
        <v>3</v>
      </c>
      <c r="R181" s="18"/>
    </row>
    <row r="182" spans="1:18" x14ac:dyDescent="0.3">
      <c r="A182" s="5"/>
      <c r="B182" s="2">
        <v>179</v>
      </c>
      <c r="C182" s="12" t="s">
        <v>189</v>
      </c>
      <c r="D182" s="11" t="s">
        <v>216</v>
      </c>
      <c r="E182" s="12" t="s">
        <v>213</v>
      </c>
      <c r="F182" s="12" t="s">
        <v>1</v>
      </c>
      <c r="G182" s="13">
        <v>50</v>
      </c>
      <c r="H182" s="11" t="s">
        <v>217</v>
      </c>
      <c r="I182" s="4" t="s">
        <v>366</v>
      </c>
      <c r="J182" s="3">
        <v>4</v>
      </c>
      <c r="K182" s="14">
        <v>179</v>
      </c>
      <c r="L182" s="17" t="s">
        <v>189</v>
      </c>
      <c r="M182" s="15" cm="1">
        <f t="array" ref="M182">_xlfn.IFS(D182="Unggul",5,
D182="Baik Sekali",3,
D182="Baik / B",1
)</f>
        <v>1</v>
      </c>
      <c r="N182" s="16">
        <v>5</v>
      </c>
      <c r="O182" s="16" cm="1">
        <f t="array" ref="O182">_xlfn.IFS(F182="Akademik Vokasi",5,
F182="Akademik",3,
F182="Vokasi",1
)</f>
        <v>3</v>
      </c>
      <c r="P182" s="16" cm="1">
        <f t="array" ref="P182">_xlfn.IFS(G182&gt;225,5,
G182&gt;130,3,
G182&gt;=50,1
)</f>
        <v>1</v>
      </c>
      <c r="Q182" s="15">
        <v>1</v>
      </c>
      <c r="R182" s="18"/>
    </row>
    <row r="183" spans="1:18" x14ac:dyDescent="0.3">
      <c r="A183" s="5"/>
      <c r="B183" s="2">
        <v>180</v>
      </c>
      <c r="C183" s="12" t="s">
        <v>190</v>
      </c>
      <c r="D183" s="11" t="s">
        <v>58</v>
      </c>
      <c r="E183" s="12" t="s">
        <v>213</v>
      </c>
      <c r="F183" s="12" t="s">
        <v>1</v>
      </c>
      <c r="G183" s="13">
        <v>100</v>
      </c>
      <c r="H183" s="11" t="s">
        <v>239</v>
      </c>
      <c r="I183" s="4" t="s">
        <v>369</v>
      </c>
      <c r="J183" s="3">
        <v>4</v>
      </c>
      <c r="K183" s="14">
        <v>180</v>
      </c>
      <c r="L183" s="17" t="s">
        <v>190</v>
      </c>
      <c r="M183" s="15" cm="1">
        <f t="array" ref="M183">_xlfn.IFS(D183="Unggul",5,
D183="Baik Sekali",3,
D183="Baik / B",1
)</f>
        <v>3</v>
      </c>
      <c r="N183" s="16">
        <v>5</v>
      </c>
      <c r="O183" s="16" cm="1">
        <f t="array" ref="O183">_xlfn.IFS(F183="Akademik Vokasi",5,
F183="Akademik",3,
F183="Vokasi",1
)</f>
        <v>3</v>
      </c>
      <c r="P183" s="16" cm="1">
        <f t="array" ref="P183">_xlfn.IFS(G183&gt;225,5,
G183&gt;130,3,
G183&gt;=50,1
)</f>
        <v>1</v>
      </c>
      <c r="Q183" s="15">
        <v>3</v>
      </c>
      <c r="R183" s="18"/>
    </row>
    <row r="184" spans="1:18" x14ac:dyDescent="0.3">
      <c r="A184" s="5"/>
      <c r="B184" s="2">
        <v>181</v>
      </c>
      <c r="C184" s="12" t="s">
        <v>191</v>
      </c>
      <c r="D184" s="11" t="s">
        <v>216</v>
      </c>
      <c r="E184" s="12" t="s">
        <v>213</v>
      </c>
      <c r="F184" s="12" t="s">
        <v>1</v>
      </c>
      <c r="G184" s="13">
        <v>200</v>
      </c>
      <c r="H184" s="11" t="s">
        <v>217</v>
      </c>
      <c r="I184" s="4" t="s">
        <v>360</v>
      </c>
      <c r="J184" s="3">
        <v>4</v>
      </c>
      <c r="K184" s="14">
        <v>181</v>
      </c>
      <c r="L184" s="17" t="s">
        <v>191</v>
      </c>
      <c r="M184" s="15" cm="1">
        <f t="array" ref="M184">_xlfn.IFS(D184="Unggul",5,
D184="Baik Sekali",3,
D184="Baik / B",1
)</f>
        <v>1</v>
      </c>
      <c r="N184" s="16">
        <v>5</v>
      </c>
      <c r="O184" s="16" cm="1">
        <f t="array" ref="O184">_xlfn.IFS(F184="Akademik Vokasi",5,
F184="Akademik",3,
F184="Vokasi",1
)</f>
        <v>3</v>
      </c>
      <c r="P184" s="16" cm="1">
        <f t="array" ref="P184">_xlfn.IFS(G184&gt;225,5,
G184&gt;130,3,
G184&gt;=50,1
)</f>
        <v>3</v>
      </c>
      <c r="Q184" s="15">
        <v>1</v>
      </c>
      <c r="R184" s="18"/>
    </row>
    <row r="185" spans="1:18" x14ac:dyDescent="0.3">
      <c r="A185" s="5"/>
      <c r="B185" s="2">
        <v>182</v>
      </c>
      <c r="C185" s="12" t="s">
        <v>192</v>
      </c>
      <c r="D185" s="11" t="s">
        <v>58</v>
      </c>
      <c r="E185" s="12" t="s">
        <v>213</v>
      </c>
      <c r="F185" s="12" t="s">
        <v>6</v>
      </c>
      <c r="G185" s="13">
        <v>100</v>
      </c>
      <c r="H185" s="11" t="s">
        <v>239</v>
      </c>
      <c r="I185" s="4" t="s">
        <v>364</v>
      </c>
      <c r="J185" s="3">
        <v>4</v>
      </c>
      <c r="K185" s="14">
        <v>182</v>
      </c>
      <c r="L185" s="17" t="s">
        <v>192</v>
      </c>
      <c r="M185" s="15" cm="1">
        <f t="array" ref="M185">_xlfn.IFS(D185="Unggul",5,
D185="Baik Sekali",3,
D185="Baik / B",1
)</f>
        <v>3</v>
      </c>
      <c r="N185" s="16">
        <v>5</v>
      </c>
      <c r="O185" s="16" cm="1">
        <f t="array" ref="O185">_xlfn.IFS(F185="Akademik Vokasi",5,
F185="Akademik",3,
F185="Vokasi",1
)</f>
        <v>5</v>
      </c>
      <c r="P185" s="16" cm="1">
        <f t="array" ref="P185">_xlfn.IFS(G185&gt;225,5,
G185&gt;130,3,
G185&gt;=50,1
)</f>
        <v>1</v>
      </c>
      <c r="Q185" s="15">
        <v>3</v>
      </c>
      <c r="R185" s="18"/>
    </row>
    <row r="186" spans="1:18" x14ac:dyDescent="0.3">
      <c r="A186" s="5"/>
      <c r="B186" s="2">
        <v>183</v>
      </c>
      <c r="C186" s="12" t="s">
        <v>193</v>
      </c>
      <c r="D186" s="11" t="s">
        <v>58</v>
      </c>
      <c r="E186" s="12" t="s">
        <v>213</v>
      </c>
      <c r="F186" s="12" t="s">
        <v>1</v>
      </c>
      <c r="G186" s="13">
        <v>300</v>
      </c>
      <c r="H186" s="11" t="s">
        <v>239</v>
      </c>
      <c r="I186" s="4" t="s">
        <v>347</v>
      </c>
      <c r="J186" s="3">
        <v>4</v>
      </c>
      <c r="K186" s="14">
        <v>183</v>
      </c>
      <c r="L186" s="17" t="s">
        <v>193</v>
      </c>
      <c r="M186" s="15" cm="1">
        <f t="array" ref="M186">_xlfn.IFS(D186="Unggul",5,
D186="Baik Sekali",3,
D186="Baik / B",1
)</f>
        <v>3</v>
      </c>
      <c r="N186" s="16">
        <v>5</v>
      </c>
      <c r="O186" s="16" cm="1">
        <f t="array" ref="O186">_xlfn.IFS(F186="Akademik Vokasi",5,
F186="Akademik",3,
F186="Vokasi",1
)</f>
        <v>3</v>
      </c>
      <c r="P186" s="16" cm="1">
        <f t="array" ref="P186">_xlfn.IFS(G186&gt;225,5,
G186&gt;130,3,
G186&gt;=50,1
)</f>
        <v>5</v>
      </c>
      <c r="Q186" s="15">
        <v>3</v>
      </c>
      <c r="R186" s="18"/>
    </row>
    <row r="187" spans="1:18" ht="31.2" x14ac:dyDescent="0.3">
      <c r="A187" s="5"/>
      <c r="B187" s="2">
        <v>184</v>
      </c>
      <c r="C187" s="12" t="s">
        <v>194</v>
      </c>
      <c r="D187" s="11" t="s">
        <v>216</v>
      </c>
      <c r="E187" s="12" t="s">
        <v>213</v>
      </c>
      <c r="F187" s="12" t="s">
        <v>6</v>
      </c>
      <c r="G187" s="13">
        <v>150</v>
      </c>
      <c r="H187" s="11" t="s">
        <v>217</v>
      </c>
      <c r="I187" s="4" t="s">
        <v>371</v>
      </c>
      <c r="J187" s="3">
        <v>3</v>
      </c>
      <c r="K187" s="14">
        <v>184</v>
      </c>
      <c r="L187" s="17" t="s">
        <v>194</v>
      </c>
      <c r="M187" s="15" cm="1">
        <f t="array" ref="M187">_xlfn.IFS(D187="Unggul",5,
D187="Baik Sekali",3,
D187="Baik / B",1
)</f>
        <v>1</v>
      </c>
      <c r="N187" s="16">
        <v>5</v>
      </c>
      <c r="O187" s="16" cm="1">
        <f t="array" ref="O187">_xlfn.IFS(F187="Akademik Vokasi",5,
F187="Akademik",3,
F187="Vokasi",1
)</f>
        <v>5</v>
      </c>
      <c r="P187" s="16" cm="1">
        <f t="array" ref="P187">_xlfn.IFS(G187&gt;225,5,
G187&gt;130,3,
G187&gt;=50,1
)</f>
        <v>3</v>
      </c>
      <c r="Q187" s="15">
        <v>3</v>
      </c>
      <c r="R187" s="18"/>
    </row>
    <row r="188" spans="1:18" x14ac:dyDescent="0.3">
      <c r="A188" s="5"/>
      <c r="B188" s="2">
        <v>185</v>
      </c>
      <c r="C188" s="12" t="s">
        <v>195</v>
      </c>
      <c r="D188" s="11" t="s">
        <v>58</v>
      </c>
      <c r="E188" s="12" t="s">
        <v>213</v>
      </c>
      <c r="F188" s="12" t="s">
        <v>1</v>
      </c>
      <c r="G188" s="13">
        <v>75</v>
      </c>
      <c r="H188" s="11" t="s">
        <v>239</v>
      </c>
      <c r="I188" s="4" t="s">
        <v>347</v>
      </c>
      <c r="J188" s="3">
        <v>4</v>
      </c>
      <c r="K188" s="14">
        <v>185</v>
      </c>
      <c r="L188" s="17" t="s">
        <v>195</v>
      </c>
      <c r="M188" s="15" cm="1">
        <f t="array" ref="M188">_xlfn.IFS(D188="Unggul",5,
D188="Baik Sekali",3,
D188="Baik / B",1
)</f>
        <v>3</v>
      </c>
      <c r="N188" s="16">
        <v>5</v>
      </c>
      <c r="O188" s="16" cm="1">
        <f t="array" ref="O188">_xlfn.IFS(F188="Akademik Vokasi",5,
F188="Akademik",3,
F188="Vokasi",1
)</f>
        <v>3</v>
      </c>
      <c r="P188" s="16" cm="1">
        <f t="array" ref="P188">_xlfn.IFS(G188&gt;225,5,
G188&gt;130,3,
G188&gt;=50,1
)</f>
        <v>1</v>
      </c>
      <c r="Q188" s="15">
        <v>3</v>
      </c>
      <c r="R188" s="18"/>
    </row>
    <row r="189" spans="1:18" x14ac:dyDescent="0.3">
      <c r="A189" s="5"/>
      <c r="B189" s="2">
        <v>186</v>
      </c>
      <c r="C189" s="12" t="s">
        <v>196</v>
      </c>
      <c r="D189" s="11" t="s">
        <v>58</v>
      </c>
      <c r="E189" s="12" t="s">
        <v>213</v>
      </c>
      <c r="F189" s="12" t="s">
        <v>6</v>
      </c>
      <c r="G189" s="13">
        <v>200</v>
      </c>
      <c r="H189" s="11" t="s">
        <v>239</v>
      </c>
      <c r="I189" s="4" t="s">
        <v>362</v>
      </c>
      <c r="J189" s="3">
        <v>4</v>
      </c>
      <c r="K189" s="14">
        <v>186</v>
      </c>
      <c r="L189" s="17" t="s">
        <v>196</v>
      </c>
      <c r="M189" s="15" cm="1">
        <f t="array" ref="M189">_xlfn.IFS(D189="Unggul",5,
D189="Baik Sekali",3,
D189="Baik / B",1
)</f>
        <v>3</v>
      </c>
      <c r="N189" s="16">
        <v>5</v>
      </c>
      <c r="O189" s="16" cm="1">
        <f t="array" ref="O189">_xlfn.IFS(F189="Akademik Vokasi",5,
F189="Akademik",3,
F189="Vokasi",1
)</f>
        <v>5</v>
      </c>
      <c r="P189" s="16" cm="1">
        <f t="array" ref="P189">_xlfn.IFS(G189&gt;225,5,
G189&gt;130,3,
G189&gt;=50,1
)</f>
        <v>3</v>
      </c>
      <c r="Q189" s="15">
        <v>3</v>
      </c>
      <c r="R189" s="18"/>
    </row>
    <row r="190" spans="1:18" x14ac:dyDescent="0.3">
      <c r="A190" s="5"/>
      <c r="B190" s="2">
        <v>187</v>
      </c>
      <c r="C190" s="12" t="s">
        <v>197</v>
      </c>
      <c r="D190" s="11" t="s">
        <v>58</v>
      </c>
      <c r="E190" s="12" t="s">
        <v>213</v>
      </c>
      <c r="F190" s="12" t="s">
        <v>6</v>
      </c>
      <c r="G190" s="13">
        <v>125</v>
      </c>
      <c r="H190" s="11" t="s">
        <v>239</v>
      </c>
      <c r="I190" s="4" t="s">
        <v>372</v>
      </c>
      <c r="J190" s="3">
        <v>4</v>
      </c>
      <c r="K190" s="14">
        <v>187</v>
      </c>
      <c r="L190" s="17" t="s">
        <v>197</v>
      </c>
      <c r="M190" s="15" cm="1">
        <f t="array" ref="M190">_xlfn.IFS(D190="Unggul",5,
D190="Baik Sekali",3,
D190="Baik / B",1
)</f>
        <v>3</v>
      </c>
      <c r="N190" s="16">
        <v>5</v>
      </c>
      <c r="O190" s="16" cm="1">
        <f t="array" ref="O190">_xlfn.IFS(F190="Akademik Vokasi",5,
F190="Akademik",3,
F190="Vokasi",1
)</f>
        <v>5</v>
      </c>
      <c r="P190" s="16" cm="1">
        <f t="array" ref="P190">_xlfn.IFS(G190&gt;225,5,
G190&gt;130,3,
G190&gt;=50,1
)</f>
        <v>1</v>
      </c>
      <c r="Q190" s="15">
        <v>3</v>
      </c>
      <c r="R190" s="18"/>
    </row>
    <row r="191" spans="1:18" x14ac:dyDescent="0.3">
      <c r="A191" s="5"/>
      <c r="B191" s="2">
        <v>188</v>
      </c>
      <c r="C191" s="12" t="s">
        <v>198</v>
      </c>
      <c r="D191" s="11" t="s">
        <v>216</v>
      </c>
      <c r="E191" s="12" t="s">
        <v>213</v>
      </c>
      <c r="F191" s="12" t="s">
        <v>1</v>
      </c>
      <c r="G191" s="13">
        <v>50</v>
      </c>
      <c r="H191" s="11" t="s">
        <v>217</v>
      </c>
      <c r="I191" s="4" t="s">
        <v>363</v>
      </c>
      <c r="J191" s="3">
        <v>4</v>
      </c>
      <c r="K191" s="14">
        <v>188</v>
      </c>
      <c r="L191" s="17" t="s">
        <v>198</v>
      </c>
      <c r="M191" s="15" cm="1">
        <f t="array" ref="M191">_xlfn.IFS(D191="Unggul",5,
D191="Baik Sekali",3,
D191="Baik / B",1
)</f>
        <v>1</v>
      </c>
      <c r="N191" s="16">
        <v>5</v>
      </c>
      <c r="O191" s="16" cm="1">
        <f t="array" ref="O191">_xlfn.IFS(F191="Akademik Vokasi",5,
F191="Akademik",3,
F191="Vokasi",1
)</f>
        <v>3</v>
      </c>
      <c r="P191" s="16" cm="1">
        <f t="array" ref="P191">_xlfn.IFS(G191&gt;225,5,
G191&gt;130,3,
G191&gt;=50,1
)</f>
        <v>1</v>
      </c>
      <c r="Q191" s="15">
        <v>3</v>
      </c>
      <c r="R191" s="18"/>
    </row>
    <row r="192" spans="1:18" x14ac:dyDescent="0.3">
      <c r="A192" s="5"/>
      <c r="B192" s="2">
        <v>189</v>
      </c>
      <c r="C192" s="12" t="s">
        <v>199</v>
      </c>
      <c r="D192" s="11" t="s">
        <v>216</v>
      </c>
      <c r="E192" s="12" t="s">
        <v>213</v>
      </c>
      <c r="F192" s="12" t="s">
        <v>1</v>
      </c>
      <c r="G192" s="13">
        <v>300</v>
      </c>
      <c r="H192" s="11" t="s">
        <v>217</v>
      </c>
      <c r="I192" s="4" t="s">
        <v>379</v>
      </c>
      <c r="J192" s="3">
        <v>4</v>
      </c>
      <c r="K192" s="14">
        <v>189</v>
      </c>
      <c r="L192" s="17" t="s">
        <v>199</v>
      </c>
      <c r="M192" s="15" cm="1">
        <f t="array" ref="M192">_xlfn.IFS(D192="Unggul",5,
D192="Baik Sekali",3,
D192="Baik / B",1
)</f>
        <v>1</v>
      </c>
      <c r="N192" s="16">
        <v>5</v>
      </c>
      <c r="O192" s="16" cm="1">
        <f t="array" ref="O192">_xlfn.IFS(F192="Akademik Vokasi",5,
F192="Akademik",3,
F192="Vokasi",1
)</f>
        <v>3</v>
      </c>
      <c r="P192" s="16" cm="1">
        <f t="array" ref="P192">_xlfn.IFS(G192&gt;225,5,
G192&gt;130,3,
G192&gt;=50,1
)</f>
        <v>5</v>
      </c>
      <c r="Q192" s="15">
        <v>1</v>
      </c>
      <c r="R192" s="18"/>
    </row>
    <row r="193" spans="1:18" ht="31.2" x14ac:dyDescent="0.3">
      <c r="A193" s="5"/>
      <c r="B193" s="2">
        <v>190</v>
      </c>
      <c r="C193" s="12" t="s">
        <v>52</v>
      </c>
      <c r="D193" s="11" t="s">
        <v>57</v>
      </c>
      <c r="E193" s="12" t="s">
        <v>213</v>
      </c>
      <c r="F193" s="12" t="s">
        <v>1</v>
      </c>
      <c r="G193" s="13">
        <v>200</v>
      </c>
      <c r="H193" s="11" t="s">
        <v>219</v>
      </c>
      <c r="I193" s="20" t="s">
        <v>365</v>
      </c>
      <c r="J193" s="3">
        <v>5</v>
      </c>
      <c r="K193" s="14">
        <v>190</v>
      </c>
      <c r="L193" s="17" t="s">
        <v>52</v>
      </c>
      <c r="M193" s="15" cm="1">
        <f t="array" ref="M193">_xlfn.IFS(D193="Unggul",5,
D193="Baik Sekali",3,
D193="Baik / B",1
)</f>
        <v>5</v>
      </c>
      <c r="N193" s="16">
        <v>5</v>
      </c>
      <c r="O193" s="16" cm="1">
        <f t="array" ref="O193">_xlfn.IFS(F193="Akademik Vokasi",5,
F193="Akademik",3,
F193="Vokasi",1
)</f>
        <v>3</v>
      </c>
      <c r="P193" s="16" cm="1">
        <f t="array" ref="P193">_xlfn.IFS(G193&gt;225,5,
G193&gt;130,3,
G193&gt;=50,1
)</f>
        <v>3</v>
      </c>
      <c r="Q193" s="15">
        <v>5</v>
      </c>
      <c r="R193" s="18"/>
    </row>
    <row r="194" spans="1:18" x14ac:dyDescent="0.3">
      <c r="A194" s="5"/>
      <c r="B194" s="2">
        <v>191</v>
      </c>
      <c r="C194" s="12" t="s">
        <v>53</v>
      </c>
      <c r="D194" s="11" t="s">
        <v>58</v>
      </c>
      <c r="E194" s="12" t="s">
        <v>213</v>
      </c>
      <c r="F194" s="12" t="s">
        <v>1</v>
      </c>
      <c r="G194" s="13">
        <v>120</v>
      </c>
      <c r="H194" s="11" t="s">
        <v>239</v>
      </c>
      <c r="I194" s="4" t="s">
        <v>324</v>
      </c>
      <c r="J194" s="3">
        <v>5</v>
      </c>
      <c r="K194" s="14">
        <v>191</v>
      </c>
      <c r="L194" s="17" t="s">
        <v>53</v>
      </c>
      <c r="M194" s="15" cm="1">
        <f t="array" ref="M194">_xlfn.IFS(D194="Unggul",5,
D194="Baik Sekali",3,
D194="Baik / B",1
)</f>
        <v>3</v>
      </c>
      <c r="N194" s="16">
        <v>5</v>
      </c>
      <c r="O194" s="16" cm="1">
        <f t="array" ref="O194">_xlfn.IFS(F194="Akademik Vokasi",5,
F194="Akademik",3,
F194="Vokasi",1
)</f>
        <v>3</v>
      </c>
      <c r="P194" s="16" cm="1">
        <f t="array" ref="P194">_xlfn.IFS(G194&gt;225,5,
G194&gt;130,3,
G194&gt;=50,1
)</f>
        <v>1</v>
      </c>
      <c r="Q194" s="15">
        <v>3</v>
      </c>
      <c r="R194" s="18"/>
    </row>
    <row r="195" spans="1:18" x14ac:dyDescent="0.3">
      <c r="A195" s="5"/>
      <c r="B195" s="2">
        <v>192</v>
      </c>
      <c r="C195" s="12" t="s">
        <v>200</v>
      </c>
      <c r="D195" s="11" t="s">
        <v>216</v>
      </c>
      <c r="E195" s="12" t="s">
        <v>213</v>
      </c>
      <c r="F195" s="12" t="s">
        <v>1</v>
      </c>
      <c r="G195" s="13">
        <v>100</v>
      </c>
      <c r="H195" s="11" t="s">
        <v>217</v>
      </c>
      <c r="I195" s="4" t="s">
        <v>359</v>
      </c>
      <c r="J195" s="3">
        <v>3</v>
      </c>
      <c r="K195" s="14">
        <v>192</v>
      </c>
      <c r="L195" s="17" t="s">
        <v>200</v>
      </c>
      <c r="M195" s="15" cm="1">
        <f t="array" ref="M195">_xlfn.IFS(D195="Unggul",5,
D195="Baik Sekali",3,
D195="Baik / B",1
)</f>
        <v>1</v>
      </c>
      <c r="N195" s="16">
        <v>5</v>
      </c>
      <c r="O195" s="16" cm="1">
        <f t="array" ref="O195">_xlfn.IFS(F195="Akademik Vokasi",5,
F195="Akademik",3,
F195="Vokasi",1
)</f>
        <v>3</v>
      </c>
      <c r="P195" s="16" cm="1">
        <f t="array" ref="P195">_xlfn.IFS(G195&gt;225,5,
G195&gt;130,3,
G195&gt;=50,1
)</f>
        <v>1</v>
      </c>
      <c r="Q195" s="15">
        <v>1</v>
      </c>
      <c r="R195" s="18"/>
    </row>
    <row r="196" spans="1:18" x14ac:dyDescent="0.3">
      <c r="A196" s="5"/>
      <c r="B196" s="2">
        <v>193</v>
      </c>
      <c r="C196" s="12" t="s">
        <v>201</v>
      </c>
      <c r="D196" s="11" t="s">
        <v>216</v>
      </c>
      <c r="E196" s="12" t="s">
        <v>213</v>
      </c>
      <c r="F196" s="12" t="s">
        <v>1</v>
      </c>
      <c r="G196" s="13">
        <v>50</v>
      </c>
      <c r="H196" s="11" t="s">
        <v>239</v>
      </c>
      <c r="I196" s="4" t="s">
        <v>339</v>
      </c>
      <c r="J196" s="3">
        <v>4</v>
      </c>
      <c r="K196" s="14">
        <v>193</v>
      </c>
      <c r="L196" s="17" t="s">
        <v>201</v>
      </c>
      <c r="M196" s="15" cm="1">
        <f t="array" ref="M196">_xlfn.IFS(D196="Unggul",5,
D196="Baik Sekali",3,
D196="Baik / B",1
)</f>
        <v>1</v>
      </c>
      <c r="N196" s="16">
        <v>5</v>
      </c>
      <c r="O196" s="16" cm="1">
        <f t="array" ref="O196">_xlfn.IFS(F196="Akademik Vokasi",5,
F196="Akademik",3,
F196="Vokasi",1
)</f>
        <v>3</v>
      </c>
      <c r="P196" s="16" cm="1">
        <f t="array" ref="P196">_xlfn.IFS(G196&gt;225,5,
G196&gt;130,3,
G196&gt;=50,1
)</f>
        <v>1</v>
      </c>
      <c r="Q196" s="15">
        <v>3</v>
      </c>
      <c r="R196" s="18"/>
    </row>
    <row r="197" spans="1:18" x14ac:dyDescent="0.3">
      <c r="A197" s="5"/>
      <c r="B197" s="2">
        <v>194</v>
      </c>
      <c r="C197" s="12" t="s">
        <v>202</v>
      </c>
      <c r="D197" s="11" t="s">
        <v>216</v>
      </c>
      <c r="E197" s="12" t="s">
        <v>213</v>
      </c>
      <c r="F197" s="12" t="s">
        <v>6</v>
      </c>
      <c r="G197" s="13">
        <v>100</v>
      </c>
      <c r="H197" s="11" t="s">
        <v>239</v>
      </c>
      <c r="I197" s="4" t="s">
        <v>367</v>
      </c>
      <c r="J197" s="3">
        <v>3</v>
      </c>
      <c r="K197" s="14">
        <v>194</v>
      </c>
      <c r="L197" s="17" t="s">
        <v>202</v>
      </c>
      <c r="M197" s="15" cm="1">
        <f t="array" ref="M197">_xlfn.IFS(D197="Unggul",5,
D197="Baik Sekali",3,
D197="Baik / B",1
)</f>
        <v>1</v>
      </c>
      <c r="N197" s="16">
        <v>5</v>
      </c>
      <c r="O197" s="16" cm="1">
        <f t="array" ref="O197">_xlfn.IFS(F197="Akademik Vokasi",5,
F197="Akademik",3,
F197="Vokasi",1
)</f>
        <v>5</v>
      </c>
      <c r="P197" s="16" cm="1">
        <f t="array" ref="P197">_xlfn.IFS(G197&gt;225,5,
G197&gt;130,3,
G197&gt;=50,1
)</f>
        <v>1</v>
      </c>
      <c r="Q197" s="15">
        <v>3</v>
      </c>
      <c r="R197" s="18"/>
    </row>
    <row r="198" spans="1:18" x14ac:dyDescent="0.3">
      <c r="A198" s="5"/>
      <c r="B198" s="2">
        <v>195</v>
      </c>
      <c r="C198" s="12" t="s">
        <v>203</v>
      </c>
      <c r="D198" s="11" t="s">
        <v>216</v>
      </c>
      <c r="E198" s="12" t="s">
        <v>213</v>
      </c>
      <c r="F198" s="12" t="s">
        <v>1</v>
      </c>
      <c r="G198" s="13">
        <v>50</v>
      </c>
      <c r="H198" s="11" t="s">
        <v>217</v>
      </c>
      <c r="I198" s="4" t="s">
        <v>358</v>
      </c>
      <c r="J198" s="3">
        <v>2</v>
      </c>
      <c r="K198" s="14">
        <v>195</v>
      </c>
      <c r="L198" s="17" t="s">
        <v>203</v>
      </c>
      <c r="M198" s="15" cm="1">
        <f t="array" ref="M198">_xlfn.IFS(D198="Unggul",5,
D198="Baik Sekali",3,
D198="Baik / B",1
)</f>
        <v>1</v>
      </c>
      <c r="N198" s="16">
        <v>5</v>
      </c>
      <c r="O198" s="16" cm="1">
        <f t="array" ref="O198">_xlfn.IFS(F198="Akademik Vokasi",5,
F198="Akademik",3,
F198="Vokasi",1
)</f>
        <v>3</v>
      </c>
      <c r="P198" s="16" cm="1">
        <f t="array" ref="P198">_xlfn.IFS(G198&gt;225,5,
G198&gt;130,3,
G198&gt;=50,1
)</f>
        <v>1</v>
      </c>
      <c r="Q198" s="15">
        <v>1</v>
      </c>
      <c r="R198" s="18"/>
    </row>
    <row r="199" spans="1:18" x14ac:dyDescent="0.3">
      <c r="A199" s="5"/>
      <c r="B199" s="2">
        <v>196</v>
      </c>
      <c r="C199" s="12" t="s">
        <v>204</v>
      </c>
      <c r="D199" s="11" t="s">
        <v>216</v>
      </c>
      <c r="E199" s="12" t="s">
        <v>213</v>
      </c>
      <c r="F199" s="12" t="s">
        <v>1</v>
      </c>
      <c r="G199" s="13">
        <v>75</v>
      </c>
      <c r="H199" s="11" t="s">
        <v>217</v>
      </c>
      <c r="I199" s="4" t="s">
        <v>376</v>
      </c>
      <c r="J199" s="3">
        <v>3</v>
      </c>
      <c r="K199" s="14">
        <v>196</v>
      </c>
      <c r="L199" s="17" t="s">
        <v>204</v>
      </c>
      <c r="M199" s="15" cm="1">
        <f t="array" ref="M199">_xlfn.IFS(D199="Unggul",5,
D199="Baik Sekali",3,
D199="Baik / B",1
)</f>
        <v>1</v>
      </c>
      <c r="N199" s="16">
        <v>5</v>
      </c>
      <c r="O199" s="16" cm="1">
        <f t="array" ref="O199">_xlfn.IFS(F199="Akademik Vokasi",5,
F199="Akademik",3,
F199="Vokasi",1
)</f>
        <v>3</v>
      </c>
      <c r="P199" s="16" cm="1">
        <f t="array" ref="P199">_xlfn.IFS(G199&gt;225,5,
G199&gt;130,3,
G199&gt;=50,1
)</f>
        <v>1</v>
      </c>
      <c r="Q199" s="15">
        <v>1</v>
      </c>
      <c r="R199" s="18"/>
    </row>
    <row r="200" spans="1:18" x14ac:dyDescent="0.3">
      <c r="A200" s="5"/>
      <c r="B200" s="2">
        <v>197</v>
      </c>
      <c r="C200" s="12" t="s">
        <v>205</v>
      </c>
      <c r="D200" s="11" t="s">
        <v>58</v>
      </c>
      <c r="E200" s="12" t="s">
        <v>213</v>
      </c>
      <c r="F200" s="12" t="s">
        <v>6</v>
      </c>
      <c r="G200" s="13">
        <v>250</v>
      </c>
      <c r="H200" s="11" t="s">
        <v>239</v>
      </c>
      <c r="I200" s="4" t="s">
        <v>368</v>
      </c>
      <c r="J200" s="3">
        <v>4</v>
      </c>
      <c r="K200" s="14">
        <v>197</v>
      </c>
      <c r="L200" s="17" t="s">
        <v>205</v>
      </c>
      <c r="M200" s="15" cm="1">
        <f t="array" ref="M200">_xlfn.IFS(D200="Unggul",5,
D200="Baik Sekali",3,
D200="Baik / B",1
)</f>
        <v>3</v>
      </c>
      <c r="N200" s="16">
        <v>5</v>
      </c>
      <c r="O200" s="16" cm="1">
        <f t="array" ref="O200">_xlfn.IFS(F200="Akademik Vokasi",5,
F200="Akademik",3,
F200="Vokasi",1
)</f>
        <v>5</v>
      </c>
      <c r="P200" s="16" cm="1">
        <f t="array" ref="P200">_xlfn.IFS(G200&gt;225,5,
G200&gt;130,3,
G200&gt;=50,1
)</f>
        <v>5</v>
      </c>
      <c r="Q200" s="15">
        <v>3</v>
      </c>
      <c r="R200" s="18"/>
    </row>
    <row r="201" spans="1:18" x14ac:dyDescent="0.3">
      <c r="A201" s="5"/>
      <c r="B201" s="2">
        <v>198</v>
      </c>
      <c r="C201" s="12" t="s">
        <v>206</v>
      </c>
      <c r="D201" s="11" t="s">
        <v>216</v>
      </c>
      <c r="E201" s="12" t="s">
        <v>213</v>
      </c>
      <c r="F201" s="12" t="s">
        <v>6</v>
      </c>
      <c r="G201" s="13">
        <v>300</v>
      </c>
      <c r="H201" s="11" t="s">
        <v>217</v>
      </c>
      <c r="I201" s="4" t="s">
        <v>380</v>
      </c>
      <c r="J201" s="3">
        <v>5</v>
      </c>
      <c r="K201" s="14">
        <v>198</v>
      </c>
      <c r="L201" s="17" t="s">
        <v>206</v>
      </c>
      <c r="M201" s="15" cm="1">
        <f t="array" ref="M201">_xlfn.IFS(D201="Unggul",5,
D201="Baik Sekali",3,
D201="Baik / B",1
)</f>
        <v>1</v>
      </c>
      <c r="N201" s="16">
        <v>5</v>
      </c>
      <c r="O201" s="16" cm="1">
        <f t="array" ref="O201">_xlfn.IFS(F201="Akademik Vokasi",5,
F201="Akademik",3,
F201="Vokasi",1
)</f>
        <v>5</v>
      </c>
      <c r="P201" s="16" cm="1">
        <f t="array" ref="P201">_xlfn.IFS(G201&gt;225,5,
G201&gt;130,3,
G201&gt;=50,1
)</f>
        <v>5</v>
      </c>
      <c r="Q201" s="15">
        <v>1</v>
      </c>
      <c r="R201" s="18"/>
    </row>
    <row r="202" spans="1:18" x14ac:dyDescent="0.3">
      <c r="A202" s="5"/>
      <c r="B202" s="2">
        <v>199</v>
      </c>
      <c r="C202" s="12" t="s">
        <v>207</v>
      </c>
      <c r="D202" s="11" t="s">
        <v>58</v>
      </c>
      <c r="E202" s="12" t="s">
        <v>213</v>
      </c>
      <c r="F202" s="12" t="s">
        <v>1</v>
      </c>
      <c r="G202" s="13">
        <v>200</v>
      </c>
      <c r="H202" s="11" t="s">
        <v>217</v>
      </c>
      <c r="I202" s="4" t="s">
        <v>271</v>
      </c>
      <c r="J202" s="3">
        <v>2</v>
      </c>
      <c r="K202" s="14">
        <v>199</v>
      </c>
      <c r="L202" s="17" t="s">
        <v>207</v>
      </c>
      <c r="M202" s="15" cm="1">
        <f t="array" ref="M202">_xlfn.IFS(D202="Unggul",5,
D202="Baik Sekali",3,
D202="Baik / B",1
)</f>
        <v>3</v>
      </c>
      <c r="N202" s="16">
        <v>5</v>
      </c>
      <c r="O202" s="16" cm="1">
        <f t="array" ref="O202">_xlfn.IFS(F202="Akademik Vokasi",5,
F202="Akademik",3,
F202="Vokasi",1
)</f>
        <v>3</v>
      </c>
      <c r="P202" s="16" cm="1">
        <f t="array" ref="P202">_xlfn.IFS(G202&gt;225,5,
G202&gt;130,3,
G202&gt;=50,1
)</f>
        <v>3</v>
      </c>
      <c r="Q202" s="15">
        <v>1</v>
      </c>
      <c r="R202" s="18"/>
    </row>
    <row r="203" spans="1:18" x14ac:dyDescent="0.3">
      <c r="A203" s="5"/>
      <c r="B203" s="2">
        <v>200</v>
      </c>
      <c r="C203" s="12" t="s">
        <v>208</v>
      </c>
      <c r="D203" s="11" t="s">
        <v>216</v>
      </c>
      <c r="E203" s="12" t="s">
        <v>213</v>
      </c>
      <c r="F203" s="12" t="s">
        <v>2</v>
      </c>
      <c r="G203" s="13">
        <v>50</v>
      </c>
      <c r="H203" s="11" t="s">
        <v>217</v>
      </c>
      <c r="I203" s="4" t="s">
        <v>350</v>
      </c>
      <c r="J203" s="3">
        <v>4</v>
      </c>
      <c r="K203" s="14">
        <v>200</v>
      </c>
      <c r="L203" s="17" t="s">
        <v>208</v>
      </c>
      <c r="M203" s="15" cm="1">
        <f t="array" ref="M203">_xlfn.IFS(D203="Unggul",5,
D203="Baik Sekali",3,
D203="Baik / B",1
)</f>
        <v>1</v>
      </c>
      <c r="N203" s="16">
        <v>5</v>
      </c>
      <c r="O203" s="16" cm="1">
        <f t="array" ref="O203">_xlfn.IFS(F203="Akademik Vokasi",5,
F203="Akademik",3,
F203="Vokasi",1
)</f>
        <v>1</v>
      </c>
      <c r="P203" s="16" cm="1">
        <f t="array" ref="P203">_xlfn.IFS(G203&gt;225,5,
G203&gt;130,3,
G203&gt;=50,1
)</f>
        <v>1</v>
      </c>
      <c r="Q203" s="15">
        <v>1</v>
      </c>
      <c r="R203" s="18"/>
    </row>
    <row r="204" spans="1:18" x14ac:dyDescent="0.3">
      <c r="A204" s="5"/>
    </row>
    <row r="205" spans="1:18" x14ac:dyDescent="0.3">
      <c r="A205" s="5"/>
    </row>
    <row r="206" spans="1:18" x14ac:dyDescent="0.3">
      <c r="A206" s="5"/>
    </row>
    <row r="207" spans="1:18" x14ac:dyDescent="0.3">
      <c r="A207" s="5"/>
    </row>
    <row r="208" spans="1:18" x14ac:dyDescent="0.3">
      <c r="A208" s="5"/>
    </row>
    <row r="209" spans="1:1" x14ac:dyDescent="0.3">
      <c r="A209" s="5"/>
    </row>
    <row r="210" spans="1:1" x14ac:dyDescent="0.3">
      <c r="A210" s="5"/>
    </row>
    <row r="211" spans="1:1" x14ac:dyDescent="0.3">
      <c r="A211" s="5"/>
    </row>
    <row r="260" spans="2:7" ht="16.2" thickBot="1" x14ac:dyDescent="0.35"/>
    <row r="261" spans="2:7" ht="16.2" thickBot="1" x14ac:dyDescent="0.35">
      <c r="B261" s="8"/>
      <c r="C261" s="9"/>
      <c r="E261" s="9"/>
      <c r="F261" s="9"/>
      <c r="G261" s="10"/>
    </row>
  </sheetData>
  <mergeCells count="5">
    <mergeCell ref="A1:A2"/>
    <mergeCell ref="B1:C1"/>
    <mergeCell ref="D1:D2"/>
    <mergeCell ref="E1:E2"/>
    <mergeCell ref="F1:F2"/>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 .</dc:creator>
  <cp:lastModifiedBy>ASUS .</cp:lastModifiedBy>
  <dcterms:created xsi:type="dcterms:W3CDTF">2025-04-16T03:46:58Z</dcterms:created>
  <dcterms:modified xsi:type="dcterms:W3CDTF">2025-05-08T16:35:22Z</dcterms:modified>
</cp:coreProperties>
</file>