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lliambrickowski/Desktop/Applied Regression/Project/"/>
    </mc:Choice>
  </mc:AlternateContent>
  <bookViews>
    <workbookView xWindow="780" yWindow="460" windowWidth="23040" windowHeight="15620"/>
  </bookViews>
  <sheets>
    <sheet name="10_Industry_Portfolios" sheetId="1" r:id="rId1"/>
    <sheet name="Manuf" sheetId="2" r:id="rId2"/>
    <sheet name="HiTec" sheetId="3" r:id="rId3"/>
    <sheet name="Util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S33" i="1"/>
  <c r="S32" i="1"/>
  <c r="S31" i="1"/>
  <c r="S30" i="1"/>
  <c r="R33" i="1"/>
  <c r="R32" i="1"/>
  <c r="R31" i="1"/>
  <c r="R30" i="1"/>
  <c r="Q33" i="1"/>
  <c r="Q32" i="1"/>
  <c r="Q31" i="1"/>
  <c r="Q30" i="1"/>
  <c r="U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I4" i="1"/>
  <c r="J4" i="1"/>
  <c r="AC5" i="1"/>
  <c r="AC6" i="1"/>
  <c r="AC7" i="1"/>
  <c r="AC8" i="1"/>
  <c r="AC9" i="1"/>
  <c r="AC10" i="1"/>
  <c r="AC11" i="1"/>
  <c r="AC12" i="1"/>
  <c r="AC13" i="1"/>
  <c r="AC14" i="1"/>
  <c r="V4" i="1"/>
  <c r="W4" i="1"/>
  <c r="X4" i="1"/>
  <c r="Q4" i="1"/>
  <c r="R4" i="1"/>
  <c r="S4" i="1"/>
  <c r="Q26" i="1"/>
  <c r="Q25" i="1"/>
  <c r="R26" i="1"/>
  <c r="R25" i="1"/>
  <c r="S26" i="1"/>
  <c r="S25" i="1"/>
  <c r="AD6" i="1"/>
  <c r="AD5" i="1"/>
  <c r="AD12" i="1"/>
  <c r="AD11" i="1"/>
  <c r="AD10" i="1"/>
  <c r="AD13" i="1"/>
  <c r="AD9" i="1"/>
  <c r="AD8" i="1"/>
  <c r="AD4" i="1"/>
  <c r="AD7" i="1"/>
  <c r="AD14" i="1"/>
</calcChain>
</file>

<file path=xl/sharedStrings.xml><?xml version="1.0" encoding="utf-8"?>
<sst xmlns="http://schemas.openxmlformats.org/spreadsheetml/2006/main" count="125" uniqueCount="51">
  <si>
    <t xml:space="preserve">  Average Value Weighted Returns -- Monthly</t>
  </si>
  <si>
    <t>Manuf</t>
  </si>
  <si>
    <t>HiTec</t>
  </si>
  <si>
    <t>Utils</t>
  </si>
  <si>
    <t>Mkt-RF</t>
  </si>
  <si>
    <t>SMB</t>
  </si>
  <si>
    <t>HML</t>
  </si>
  <si>
    <t>RF</t>
  </si>
  <si>
    <t>Factor Returns</t>
  </si>
  <si>
    <t>Excess Industry Returns</t>
  </si>
  <si>
    <t>Avg. Monthly Return</t>
  </si>
  <si>
    <t>3-Factor Model</t>
  </si>
  <si>
    <t>Alpha</t>
  </si>
  <si>
    <t>Market Beta</t>
  </si>
  <si>
    <t>SMB Beta</t>
  </si>
  <si>
    <t>HML Beta</t>
  </si>
  <si>
    <t>Industry Returns</t>
  </si>
  <si>
    <t>Factor Premia</t>
  </si>
  <si>
    <t>Plot SML</t>
  </si>
  <si>
    <t>Betas</t>
  </si>
  <si>
    <t>E[r]</t>
  </si>
  <si>
    <t>CAPM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</si>
  <si>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</si>
  <si>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</si>
  <si>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</si>
  <si>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</si>
  <si>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</si>
  <si>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</si>
  <si>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</si>
  <si>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</si>
  <si>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</si>
  <si>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</si>
  <si>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</si>
  <si>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</si>
  <si>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</si>
  <si>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</si>
  <si>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</si>
  <si>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</si>
  <si>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</si>
  <si>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</si>
  <si>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</si>
  <si>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</si>
  <si>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</si>
  <si>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</si>
  <si>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</si>
  <si>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</si>
  <si>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</si>
  <si>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</si>
  <si>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</si>
  <si>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</si>
  <si>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YearMonth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</si>
</sst>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/>
    <xf numFmtId="2" fontId="0" fillId="0" borderId="0" xfId="0" applyNumberFormat="1"/>
    <xf numFmtId="2" fontId="0" fillId="0" borderId="0" xfId="0" applyNumberFormat="1" applyFill="1"/>
    <xf numFmtId="2" fontId="0" fillId="33" borderId="0" xfId="0" applyNumberFormat="1" applyFill="1"/>
    <xf numFmtId="9" fontId="0" fillId="0" borderId="0" xfId="1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Industry Portfolios vs SML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SML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0">
                <a:solidFill>
                  <a:schemeClr val="accent2"/>
                </a:solidFill>
              </a:ln>
              <a:effectLst/>
            </c:spPr>
          </c:marker>
          <c:xVal>
            <c:numRef>
              <c:f>'10_Industry_Portfolios'!$AC$4:$AC$14</c:f>
              <c:numCache>
                <c:formatCode>General</c:formatCode>
                <c:ptCount val="11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'10_Industry_Portfolios'!$AD$4:$AD$14</c:f>
              <c:numCache>
                <c:formatCode>0.00</c:formatCode>
                <c:ptCount val="11"/>
                <c:pt idx="0">
                  <c:v>0.35548245614035</c:v>
                </c:pt>
                <c:pt idx="1">
                  <c:v>0.489811403508771</c:v>
                </c:pt>
                <c:pt idx="2">
                  <c:v>0.624140350877192</c:v>
                </c:pt>
                <c:pt idx="3">
                  <c:v>0.758469298245613</c:v>
                </c:pt>
                <c:pt idx="4">
                  <c:v>0.892798245614034</c:v>
                </c:pt>
                <c:pt idx="5">
                  <c:v>1.027127192982455</c:v>
                </c:pt>
                <c:pt idx="6">
                  <c:v>1.161456140350877</c:v>
                </c:pt>
                <c:pt idx="7">
                  <c:v>1.295785087719298</c:v>
                </c:pt>
                <c:pt idx="8">
                  <c:v>1.430114035087719</c:v>
                </c:pt>
                <c:pt idx="9">
                  <c:v>1.56444298245614</c:v>
                </c:pt>
                <c:pt idx="10">
                  <c:v>1.69877192982456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2C-4166-BD46-EDE0B703F5C4}"/>
            </c:ext>
          </c:extLst>
        </c:ser>
        <c:ser>
          <c:idx val="0"/>
          <c:order val="1"/>
          <c:tx>
            <c:v>Manuf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'10_Industry_Portfolios'!$Q$26</c:f>
              <c:numCache>
                <c:formatCode>0.00</c:formatCode>
                <c:ptCount val="1"/>
                <c:pt idx="0">
                  <c:v>1.02886993578764</c:v>
                </c:pt>
              </c:numCache>
            </c:numRef>
          </c:xVal>
          <c:yVal>
            <c:numRef>
              <c:f>'10_Industry_Portfolios'!$Q$4</c:f>
              <c:numCache>
                <c:formatCode>0.00</c:formatCode>
                <c:ptCount val="1"/>
                <c:pt idx="0">
                  <c:v>1.125</c:v>
                </c:pt>
              </c:numCache>
            </c:numRef>
          </c:yVal>
          <c:smooth val="1"/>
        </c:ser>
        <c:ser>
          <c:idx val="3"/>
          <c:order val="2"/>
          <c:tx>
            <c:v>Tech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'10_Industry_Portfolios'!$R$26</c:f>
              <c:numCache>
                <c:formatCode>0.00</c:formatCode>
                <c:ptCount val="1"/>
                <c:pt idx="0">
                  <c:v>1.313405072276279</c:v>
                </c:pt>
              </c:numCache>
            </c:numRef>
          </c:xVal>
          <c:yVal>
            <c:numRef>
              <c:f>'10_Industry_Portfolios'!$R$4</c:f>
              <c:numCache>
                <c:formatCode>0.00</c:formatCode>
                <c:ptCount val="1"/>
                <c:pt idx="0">
                  <c:v>1.098355263157896</c:v>
                </c:pt>
              </c:numCache>
            </c:numRef>
          </c:yVal>
          <c:smooth val="1"/>
        </c:ser>
        <c:ser>
          <c:idx val="4"/>
          <c:order val="3"/>
          <c:tx>
            <c:v>Utilities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'10_Industry_Portfolios'!$S$26</c:f>
              <c:numCache>
                <c:formatCode>0.00</c:formatCode>
                <c:ptCount val="1"/>
                <c:pt idx="0">
                  <c:v>0.437102180473121</c:v>
                </c:pt>
              </c:numCache>
            </c:numRef>
          </c:xVal>
          <c:yVal>
            <c:numRef>
              <c:f>'10_Industry_Portfolios'!$S$4</c:f>
              <c:numCache>
                <c:formatCode>0.00</c:formatCode>
                <c:ptCount val="1"/>
                <c:pt idx="0">
                  <c:v>0.988289473684212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680272"/>
        <c:axId val="1569683008"/>
      </c:scatterChart>
      <c:valAx>
        <c:axId val="1569680272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Beta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83008"/>
        <c:crosses val="autoZero"/>
        <c:crossBetween val="midCat"/>
        <c:majorUnit val="0.25"/>
      </c:valAx>
      <c:valAx>
        <c:axId val="15696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Monthly Return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80272"/>
        <c:crosses val="autoZero"/>
        <c:crossBetween val="midCat"/>
        <c:maj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818678915136"/>
          <c:y val="0.172660761154856"/>
          <c:w val="0.161292432195976"/>
          <c:h val="0.3125021872265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5</xdr:row>
      <xdr:rowOff>76200</xdr:rowOff>
    </xdr:from>
    <xdr:to>
      <xdr:col>23</xdr:col>
      <xdr:colOff>419100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459"/>
  <sheetViews>
    <sheetView tabSelected="1" workbookViewId="0">
      <selection activeCell="K2" sqref="K2:M2"/>
    </sheetView>
  </sheetViews>
  <sheetFormatPr baseColWidth="10" defaultColWidth="8.83203125" defaultRowHeight="15" x14ac:dyDescent="0.2"/>
  <cols>
    <col min="16" max="16" width="28.83203125" style="1" bestFit="1" customWidth="1"/>
  </cols>
  <sheetData>
    <row r="2" spans="1:30" x14ac:dyDescent="0.2">
      <c r="A2" s="10" t="s">
        <v>0</v>
      </c>
      <c r="B2" s="10"/>
      <c r="C2" s="10"/>
      <c r="D2" s="10"/>
      <c r="E2" s="10"/>
      <c r="H2" s="10" t="s">
        <v>9</v>
      </c>
      <c r="I2" s="10"/>
      <c r="J2" s="10"/>
      <c r="K2" s="10" t="s">
        <v>8</v>
      </c>
      <c r="L2" s="10"/>
      <c r="M2" s="10"/>
      <c r="Q2" s="10" t="s">
        <v>16</v>
      </c>
      <c r="R2" s="10"/>
      <c r="S2" s="10"/>
      <c r="T2" s="10"/>
      <c r="V2" s="10" t="s">
        <v>17</v>
      </c>
      <c r="W2" s="10"/>
      <c r="X2" s="10"/>
      <c r="AC2" s="10" t="s">
        <v>18</v>
      </c>
      <c r="AD2" s="10"/>
    </row>
    <row r="3" spans="1:30" x14ac:dyDescent="0.2">
      <c r="B3" t="s">
        <v>1</v>
      </c>
      <c r="C3" t="s">
        <v>2</v>
      </c>
      <c r="D3" t="s">
        <v>3</v>
      </c>
      <c r="E3" t="s">
        <v>7</v>
      </c>
      <c r="G3" t="s">
        <v>50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Q3" t="s">
        <v>1</v>
      </c>
      <c r="R3" t="s">
        <v>2</v>
      </c>
      <c r="S3" t="s">
        <v>3</v>
      </c>
      <c r="U3" t="s">
        <v>7</v>
      </c>
      <c r="V3" t="s">
        <v>4</v>
      </c>
      <c r="W3" t="s">
        <v>5</v>
      </c>
      <c r="X3" t="s">
        <v>6</v>
      </c>
      <c r="AC3" t="s">
        <v>19</v>
      </c>
      <c r="AD3" t="s">
        <v>20</v>
      </c>
    </row>
    <row r="4" spans="1:30" x14ac:dyDescent="0.2">
      <c r="A4">
        <v>198001</v>
      </c>
      <c r="B4">
        <v>7.02</v>
      </c>
      <c r="C4">
        <v>7.37</v>
      </c>
      <c r="D4">
        <v>1.6</v>
      </c>
      <c r="E4">
        <v>0.8</v>
      </c>
      <c r="G4">
        <v>198001</v>
      </c>
      <c r="H4">
        <f>B4-$E4</f>
        <v>6.22</v>
      </c>
      <c r="I4">
        <f>C4-$E4</f>
        <v>6.57</v>
      </c>
      <c r="J4">
        <f>D4-$E4</f>
        <v>0.8</v>
      </c>
      <c r="K4">
        <v>5.51</v>
      </c>
      <c r="L4">
        <v>1.65</v>
      </c>
      <c r="M4">
        <v>1.8</v>
      </c>
      <c r="P4" s="1" t="s">
        <v>10</v>
      </c>
      <c r="Q4" s="2">
        <f>AVERAGE(B4:B459)</f>
        <v>1.1249999999999996</v>
      </c>
      <c r="R4" s="2">
        <f>AVERAGE(C4:C459)</f>
        <v>1.0983552631578957</v>
      </c>
      <c r="S4" s="2">
        <f>AVERAGE(D4:D459)</f>
        <v>0.98828947368421194</v>
      </c>
      <c r="U4" s="2">
        <f>AVERAGE(E4:E459)</f>
        <v>0.35548245614035034</v>
      </c>
      <c r="V4" s="3">
        <f>AVERAGE(K4:K459)</f>
        <v>0.67164473684210513</v>
      </c>
      <c r="W4" s="3">
        <f>AVERAGE(L4:L459)</f>
        <v>0.10190789473684206</v>
      </c>
      <c r="X4" s="3">
        <f>AVERAGE(M4:M459)</f>
        <v>0.28530701754385906</v>
      </c>
      <c r="AC4">
        <v>0</v>
      </c>
      <c r="AD4" s="2">
        <f t="shared" ref="AD4:AD14" si="0">U$4+AC4*V$4</f>
        <v>0.35548245614035034</v>
      </c>
    </row>
    <row r="5" spans="1:30" x14ac:dyDescent="0.2">
      <c r="A5">
        <v>198002</v>
      </c>
      <c r="B5">
        <v>-2.65</v>
      </c>
      <c r="C5">
        <v>-3.56</v>
      </c>
      <c r="D5">
        <v>-3.36</v>
      </c>
      <c r="E5">
        <v>0.89</v>
      </c>
      <c r="G5">
        <v>198002</v>
      </c>
      <c r="H5">
        <f t="shared" ref="H5:H68" si="1">B5-$E5</f>
        <v>-3.54</v>
      </c>
      <c r="I5">
        <f t="shared" ref="I5:I68" si="2">C5-$E5</f>
        <v>-4.45</v>
      </c>
      <c r="J5">
        <f t="shared" ref="J5:J68" si="3">D5-$E5</f>
        <v>-4.25</v>
      </c>
      <c r="K5">
        <v>-1.22</v>
      </c>
      <c r="L5">
        <v>-1.82</v>
      </c>
      <c r="M5">
        <v>0.62</v>
      </c>
      <c r="AC5">
        <f>AC4+0.2</f>
        <v>0.2</v>
      </c>
      <c r="AD5" s="2">
        <f t="shared" si="0"/>
        <v>0.48981140350877139</v>
      </c>
    </row>
    <row r="6" spans="1:30" x14ac:dyDescent="0.2">
      <c r="A6">
        <v>198003</v>
      </c>
      <c r="B6">
        <v>-11.68</v>
      </c>
      <c r="C6">
        <v>-12.67</v>
      </c>
      <c r="D6">
        <v>-6.67</v>
      </c>
      <c r="E6">
        <v>1.21</v>
      </c>
      <c r="G6">
        <v>198003</v>
      </c>
      <c r="H6">
        <f t="shared" si="1"/>
        <v>-12.89</v>
      </c>
      <c r="I6">
        <f t="shared" si="2"/>
        <v>-13.879999999999999</v>
      </c>
      <c r="J6">
        <f t="shared" si="3"/>
        <v>-7.88</v>
      </c>
      <c r="K6">
        <v>-12.9</v>
      </c>
      <c r="L6">
        <v>-6.64</v>
      </c>
      <c r="M6">
        <v>-1.06</v>
      </c>
      <c r="AC6">
        <f t="shared" ref="AC6:AC13" si="4">AC5+0.2</f>
        <v>0.4</v>
      </c>
      <c r="AD6" s="2">
        <f t="shared" si="0"/>
        <v>0.62414035087719233</v>
      </c>
    </row>
    <row r="7" spans="1:30" x14ac:dyDescent="0.2">
      <c r="A7">
        <v>198004</v>
      </c>
      <c r="B7">
        <v>3.25</v>
      </c>
      <c r="C7">
        <v>0.72</v>
      </c>
      <c r="D7">
        <v>11.96</v>
      </c>
      <c r="E7">
        <v>1.26</v>
      </c>
      <c r="G7">
        <v>198004</v>
      </c>
      <c r="H7">
        <f t="shared" si="1"/>
        <v>1.99</v>
      </c>
      <c r="I7">
        <f t="shared" si="2"/>
        <v>-0.54</v>
      </c>
      <c r="J7">
        <f t="shared" si="3"/>
        <v>10.700000000000001</v>
      </c>
      <c r="K7">
        <v>3.97</v>
      </c>
      <c r="L7">
        <v>0.97</v>
      </c>
      <c r="M7">
        <v>1.06</v>
      </c>
      <c r="AC7">
        <f t="shared" si="4"/>
        <v>0.60000000000000009</v>
      </c>
      <c r="AD7" s="2">
        <f t="shared" si="0"/>
        <v>0.75846929824561349</v>
      </c>
    </row>
    <row r="8" spans="1:30" x14ac:dyDescent="0.2">
      <c r="A8">
        <v>198005</v>
      </c>
      <c r="B8">
        <v>6.18</v>
      </c>
      <c r="C8">
        <v>4.82</v>
      </c>
      <c r="D8">
        <v>4.6100000000000003</v>
      </c>
      <c r="E8">
        <v>0.81</v>
      </c>
      <c r="G8">
        <v>198005</v>
      </c>
      <c r="H8">
        <f t="shared" si="1"/>
        <v>5.3699999999999992</v>
      </c>
      <c r="I8">
        <f t="shared" si="2"/>
        <v>4.01</v>
      </c>
      <c r="J8">
        <f t="shared" si="3"/>
        <v>3.8000000000000003</v>
      </c>
      <c r="K8">
        <v>5.26</v>
      </c>
      <c r="L8">
        <v>2.16</v>
      </c>
      <c r="M8">
        <v>0.39</v>
      </c>
      <c r="AC8">
        <f t="shared" si="4"/>
        <v>0.8</v>
      </c>
      <c r="AD8" s="2">
        <f t="shared" si="0"/>
        <v>0.89279824561403442</v>
      </c>
    </row>
    <row r="9" spans="1:30" x14ac:dyDescent="0.2">
      <c r="A9">
        <v>198006</v>
      </c>
      <c r="B9">
        <v>2.41</v>
      </c>
      <c r="C9">
        <v>3.03</v>
      </c>
      <c r="D9">
        <v>4.54</v>
      </c>
      <c r="E9">
        <v>0.61</v>
      </c>
      <c r="G9">
        <v>198006</v>
      </c>
      <c r="H9">
        <f t="shared" si="1"/>
        <v>1.8000000000000003</v>
      </c>
      <c r="I9">
        <f t="shared" si="2"/>
        <v>2.42</v>
      </c>
      <c r="J9">
        <f t="shared" si="3"/>
        <v>3.93</v>
      </c>
      <c r="K9">
        <v>3.06</v>
      </c>
      <c r="L9">
        <v>1.67</v>
      </c>
      <c r="M9">
        <v>-0.89</v>
      </c>
      <c r="AC9">
        <f t="shared" si="4"/>
        <v>1</v>
      </c>
      <c r="AD9" s="2">
        <f t="shared" si="0"/>
        <v>1.0271271929824555</v>
      </c>
    </row>
    <row r="10" spans="1:30" x14ac:dyDescent="0.2">
      <c r="A10">
        <v>198007</v>
      </c>
      <c r="B10">
        <v>10.76</v>
      </c>
      <c r="C10">
        <v>15.48</v>
      </c>
      <c r="D10">
        <v>-0.12</v>
      </c>
      <c r="E10">
        <v>0.53</v>
      </c>
      <c r="G10">
        <v>198007</v>
      </c>
      <c r="H10">
        <f t="shared" si="1"/>
        <v>10.23</v>
      </c>
      <c r="I10">
        <f t="shared" si="2"/>
        <v>14.950000000000001</v>
      </c>
      <c r="J10">
        <f t="shared" si="3"/>
        <v>-0.65</v>
      </c>
      <c r="K10">
        <v>6.49</v>
      </c>
      <c r="L10">
        <v>4.25</v>
      </c>
      <c r="M10">
        <v>-6.3</v>
      </c>
      <c r="AC10">
        <f t="shared" si="4"/>
        <v>1.2</v>
      </c>
      <c r="AD10" s="2">
        <f t="shared" si="0"/>
        <v>1.1614561403508765</v>
      </c>
    </row>
    <row r="11" spans="1:30" x14ac:dyDescent="0.2">
      <c r="A11">
        <v>198008</v>
      </c>
      <c r="B11">
        <v>1.73</v>
      </c>
      <c r="C11">
        <v>3.68</v>
      </c>
      <c r="D11">
        <v>-1.08</v>
      </c>
      <c r="E11">
        <v>0.64</v>
      </c>
      <c r="G11">
        <v>198008</v>
      </c>
      <c r="H11">
        <f t="shared" si="1"/>
        <v>1.0899999999999999</v>
      </c>
      <c r="I11">
        <f t="shared" si="2"/>
        <v>3.04</v>
      </c>
      <c r="J11">
        <f t="shared" si="3"/>
        <v>-1.7200000000000002</v>
      </c>
      <c r="K11">
        <v>1.8</v>
      </c>
      <c r="L11">
        <v>3.92</v>
      </c>
      <c r="M11">
        <v>-2.64</v>
      </c>
      <c r="AC11">
        <f t="shared" si="4"/>
        <v>1.4</v>
      </c>
      <c r="AD11" s="2">
        <f t="shared" si="0"/>
        <v>1.2957850877192976</v>
      </c>
    </row>
    <row r="12" spans="1:30" x14ac:dyDescent="0.2">
      <c r="A12">
        <v>198009</v>
      </c>
      <c r="B12">
        <v>3.03</v>
      </c>
      <c r="C12">
        <v>2.0099999999999998</v>
      </c>
      <c r="D12">
        <v>0.17</v>
      </c>
      <c r="E12">
        <v>0.75</v>
      </c>
      <c r="G12">
        <v>198009</v>
      </c>
      <c r="H12">
        <f t="shared" si="1"/>
        <v>2.2799999999999998</v>
      </c>
      <c r="I12">
        <f t="shared" si="2"/>
        <v>1.2599999999999998</v>
      </c>
      <c r="J12">
        <f t="shared" si="3"/>
        <v>-0.57999999999999996</v>
      </c>
      <c r="K12">
        <v>2.19</v>
      </c>
      <c r="L12">
        <v>0.89</v>
      </c>
      <c r="M12">
        <v>-4.79</v>
      </c>
      <c r="AC12">
        <f t="shared" si="4"/>
        <v>1.5999999999999999</v>
      </c>
      <c r="AD12" s="2">
        <f t="shared" si="0"/>
        <v>1.4301140350877186</v>
      </c>
    </row>
    <row r="13" spans="1:30" x14ac:dyDescent="0.2">
      <c r="A13">
        <v>198010</v>
      </c>
      <c r="B13">
        <v>0.37</v>
      </c>
      <c r="C13">
        <v>1.94</v>
      </c>
      <c r="D13">
        <v>2.0099999999999998</v>
      </c>
      <c r="E13">
        <v>0.95</v>
      </c>
      <c r="G13">
        <v>198010</v>
      </c>
      <c r="H13">
        <f t="shared" si="1"/>
        <v>-0.57999999999999996</v>
      </c>
      <c r="I13">
        <f t="shared" si="2"/>
        <v>0.99</v>
      </c>
      <c r="J13">
        <f t="shared" si="3"/>
        <v>1.0599999999999998</v>
      </c>
      <c r="K13">
        <v>1.06</v>
      </c>
      <c r="L13">
        <v>2.4700000000000002</v>
      </c>
      <c r="M13">
        <v>-2.74</v>
      </c>
      <c r="AC13">
        <f t="shared" si="4"/>
        <v>1.7999999999999998</v>
      </c>
      <c r="AD13" s="2">
        <f t="shared" si="0"/>
        <v>1.5644429824561397</v>
      </c>
    </row>
    <row r="14" spans="1:30" x14ac:dyDescent="0.2">
      <c r="A14">
        <v>198011</v>
      </c>
      <c r="B14">
        <v>8.56</v>
      </c>
      <c r="C14">
        <v>9.8000000000000007</v>
      </c>
      <c r="D14">
        <v>7.51</v>
      </c>
      <c r="E14">
        <v>0.96</v>
      </c>
      <c r="G14">
        <v>198011</v>
      </c>
      <c r="H14">
        <f t="shared" si="1"/>
        <v>7.6000000000000005</v>
      </c>
      <c r="I14">
        <f t="shared" si="2"/>
        <v>8.84</v>
      </c>
      <c r="J14">
        <f t="shared" si="3"/>
        <v>6.55</v>
      </c>
      <c r="K14">
        <v>9.59</v>
      </c>
      <c r="L14">
        <v>-3.45</v>
      </c>
      <c r="M14">
        <v>-8.35</v>
      </c>
      <c r="AC14">
        <f>AC13+0.2</f>
        <v>1.9999999999999998</v>
      </c>
      <c r="AD14" s="2">
        <f t="shared" si="0"/>
        <v>1.6987719298245603</v>
      </c>
    </row>
    <row r="15" spans="1:30" x14ac:dyDescent="0.2">
      <c r="A15">
        <v>198012</v>
      </c>
      <c r="B15">
        <v>-2.12</v>
      </c>
      <c r="C15">
        <v>-1.17</v>
      </c>
      <c r="D15">
        <v>-2.02</v>
      </c>
      <c r="E15">
        <v>1.31</v>
      </c>
      <c r="G15">
        <v>198012</v>
      </c>
      <c r="H15">
        <f t="shared" si="1"/>
        <v>-3.43</v>
      </c>
      <c r="I15">
        <f t="shared" si="2"/>
        <v>-2.48</v>
      </c>
      <c r="J15">
        <f t="shared" si="3"/>
        <v>-3.33</v>
      </c>
      <c r="K15">
        <v>-4.5199999999999996</v>
      </c>
      <c r="L15">
        <v>-0.28000000000000003</v>
      </c>
      <c r="M15">
        <v>2.68</v>
      </c>
    </row>
    <row r="16" spans="1:30" x14ac:dyDescent="0.2">
      <c r="A16">
        <v>198101</v>
      </c>
      <c r="B16">
        <v>-2.04</v>
      </c>
      <c r="C16">
        <v>-8.08</v>
      </c>
      <c r="D16">
        <v>-2.72</v>
      </c>
      <c r="E16">
        <v>1.04</v>
      </c>
      <c r="G16">
        <v>198101</v>
      </c>
      <c r="H16">
        <f t="shared" si="1"/>
        <v>-3.08</v>
      </c>
      <c r="I16">
        <f t="shared" si="2"/>
        <v>-9.120000000000001</v>
      </c>
      <c r="J16">
        <f t="shared" si="3"/>
        <v>-3.7600000000000002</v>
      </c>
      <c r="K16">
        <v>-5.04</v>
      </c>
      <c r="L16">
        <v>3</v>
      </c>
      <c r="M16">
        <v>6.84</v>
      </c>
    </row>
    <row r="17" spans="1:19" x14ac:dyDescent="0.2">
      <c r="A17">
        <v>198102</v>
      </c>
      <c r="B17">
        <v>4.4000000000000004</v>
      </c>
      <c r="C17">
        <v>0.49</v>
      </c>
      <c r="D17">
        <v>-1.32</v>
      </c>
      <c r="E17">
        <v>1.07</v>
      </c>
      <c r="G17">
        <v>198102</v>
      </c>
      <c r="H17">
        <f t="shared" si="1"/>
        <v>3.33</v>
      </c>
      <c r="I17">
        <f t="shared" si="2"/>
        <v>-0.58000000000000007</v>
      </c>
      <c r="J17">
        <f t="shared" si="3"/>
        <v>-2.39</v>
      </c>
      <c r="K17">
        <v>0.56999999999999995</v>
      </c>
      <c r="L17">
        <v>-0.31</v>
      </c>
      <c r="M17">
        <v>0.97</v>
      </c>
    </row>
    <row r="18" spans="1:19" x14ac:dyDescent="0.2">
      <c r="A18">
        <v>198103</v>
      </c>
      <c r="B18">
        <v>5.88</v>
      </c>
      <c r="C18">
        <v>5.01</v>
      </c>
      <c r="D18">
        <v>2.96</v>
      </c>
      <c r="E18">
        <v>1.21</v>
      </c>
      <c r="G18">
        <v>198103</v>
      </c>
      <c r="H18">
        <f t="shared" si="1"/>
        <v>4.67</v>
      </c>
      <c r="I18">
        <f t="shared" si="2"/>
        <v>3.8</v>
      </c>
      <c r="J18">
        <f t="shared" si="3"/>
        <v>1.75</v>
      </c>
      <c r="K18">
        <v>3.56</v>
      </c>
      <c r="L18">
        <v>3.58</v>
      </c>
      <c r="M18">
        <v>0.67</v>
      </c>
    </row>
    <row r="19" spans="1:19" x14ac:dyDescent="0.2">
      <c r="A19">
        <v>198104</v>
      </c>
      <c r="B19">
        <v>-0.84</v>
      </c>
      <c r="C19">
        <v>0.15</v>
      </c>
      <c r="D19">
        <v>-2.58</v>
      </c>
      <c r="E19">
        <v>1.08</v>
      </c>
      <c r="G19">
        <v>198104</v>
      </c>
      <c r="H19">
        <f t="shared" si="1"/>
        <v>-1.92</v>
      </c>
      <c r="I19">
        <f t="shared" si="2"/>
        <v>-0.93</v>
      </c>
      <c r="J19">
        <f t="shared" si="3"/>
        <v>-3.66</v>
      </c>
      <c r="K19">
        <v>-2.11</v>
      </c>
      <c r="L19">
        <v>4.42</v>
      </c>
      <c r="M19">
        <v>2.2599999999999998</v>
      </c>
    </row>
    <row r="20" spans="1:19" x14ac:dyDescent="0.2">
      <c r="A20">
        <v>198105</v>
      </c>
      <c r="B20">
        <v>-0.32</v>
      </c>
      <c r="C20">
        <v>4.2300000000000004</v>
      </c>
      <c r="D20">
        <v>1.95</v>
      </c>
      <c r="E20">
        <v>1.1499999999999999</v>
      </c>
      <c r="G20">
        <v>198105</v>
      </c>
      <c r="H20">
        <f t="shared" si="1"/>
        <v>-1.47</v>
      </c>
      <c r="I20">
        <f t="shared" si="2"/>
        <v>3.0800000000000005</v>
      </c>
      <c r="J20">
        <f t="shared" si="3"/>
        <v>0.8</v>
      </c>
      <c r="K20">
        <v>0.11</v>
      </c>
      <c r="L20">
        <v>2</v>
      </c>
      <c r="M20">
        <v>-0.43</v>
      </c>
    </row>
    <row r="21" spans="1:19" x14ac:dyDescent="0.2">
      <c r="A21">
        <v>198106</v>
      </c>
      <c r="B21">
        <v>-1.38</v>
      </c>
      <c r="C21">
        <v>-6.66</v>
      </c>
      <c r="D21">
        <v>3.45</v>
      </c>
      <c r="E21">
        <v>1.35</v>
      </c>
      <c r="G21">
        <v>198106</v>
      </c>
      <c r="H21">
        <f t="shared" si="1"/>
        <v>-2.73</v>
      </c>
      <c r="I21">
        <f t="shared" si="2"/>
        <v>-8.01</v>
      </c>
      <c r="J21">
        <f t="shared" si="3"/>
        <v>2.1</v>
      </c>
      <c r="K21">
        <v>-2.36</v>
      </c>
      <c r="L21">
        <v>-0.85</v>
      </c>
      <c r="M21">
        <v>5.13</v>
      </c>
    </row>
    <row r="22" spans="1:19" x14ac:dyDescent="0.2">
      <c r="A22">
        <v>198107</v>
      </c>
      <c r="B22">
        <v>-2.73</v>
      </c>
      <c r="C22">
        <v>-3.78</v>
      </c>
      <c r="D22">
        <v>2.8</v>
      </c>
      <c r="E22">
        <v>1.24</v>
      </c>
      <c r="G22">
        <v>198107</v>
      </c>
      <c r="H22">
        <f t="shared" si="1"/>
        <v>-3.9699999999999998</v>
      </c>
      <c r="I22">
        <f t="shared" si="2"/>
        <v>-5.0199999999999996</v>
      </c>
      <c r="J22">
        <f t="shared" si="3"/>
        <v>1.5599999999999998</v>
      </c>
      <c r="K22">
        <v>-1.54</v>
      </c>
      <c r="L22">
        <v>-2.1800000000000002</v>
      </c>
      <c r="M22">
        <v>-0.66</v>
      </c>
    </row>
    <row r="23" spans="1:19" x14ac:dyDescent="0.2">
      <c r="A23">
        <v>198108</v>
      </c>
      <c r="B23">
        <v>-6.87</v>
      </c>
      <c r="C23">
        <v>-7.27</v>
      </c>
      <c r="D23">
        <v>-0.84</v>
      </c>
      <c r="E23">
        <v>1.28</v>
      </c>
      <c r="G23">
        <v>198108</v>
      </c>
      <c r="H23">
        <f t="shared" si="1"/>
        <v>-8.15</v>
      </c>
      <c r="I23">
        <f t="shared" si="2"/>
        <v>-8.5499999999999989</v>
      </c>
      <c r="J23">
        <f t="shared" si="3"/>
        <v>-2.12</v>
      </c>
      <c r="K23">
        <v>-7.04</v>
      </c>
      <c r="L23">
        <v>-1.95</v>
      </c>
      <c r="M23">
        <v>4.84</v>
      </c>
    </row>
    <row r="24" spans="1:19" x14ac:dyDescent="0.2">
      <c r="A24">
        <v>198109</v>
      </c>
      <c r="B24">
        <v>-7.03</v>
      </c>
      <c r="C24">
        <v>-3.89</v>
      </c>
      <c r="D24">
        <v>-5.56</v>
      </c>
      <c r="E24">
        <v>1.24</v>
      </c>
      <c r="G24">
        <v>198109</v>
      </c>
      <c r="H24">
        <f t="shared" si="1"/>
        <v>-8.27</v>
      </c>
      <c r="I24">
        <f t="shared" si="2"/>
        <v>-5.13</v>
      </c>
      <c r="J24">
        <f t="shared" si="3"/>
        <v>-6.8</v>
      </c>
      <c r="K24">
        <v>-7.17</v>
      </c>
      <c r="L24">
        <v>-2.66</v>
      </c>
      <c r="M24">
        <v>5.2</v>
      </c>
      <c r="P24" s="1" t="s">
        <v>21</v>
      </c>
      <c r="Q24" t="s">
        <v>1</v>
      </c>
      <c r="R24" t="s">
        <v>2</v>
      </c>
      <c r="S24" t="s">
        <v>3</v>
      </c>
    </row>
    <row r="25" spans="1:19" x14ac:dyDescent="0.2">
      <c r="A25">
        <v>198110</v>
      </c>
      <c r="B25">
        <v>3.76</v>
      </c>
      <c r="C25">
        <v>5.15</v>
      </c>
      <c r="D25">
        <v>4.87</v>
      </c>
      <c r="E25">
        <v>1.21</v>
      </c>
      <c r="G25">
        <v>198110</v>
      </c>
      <c r="H25">
        <f t="shared" si="1"/>
        <v>2.5499999999999998</v>
      </c>
      <c r="I25">
        <f t="shared" si="2"/>
        <v>3.9400000000000004</v>
      </c>
      <c r="J25">
        <f t="shared" si="3"/>
        <v>3.66</v>
      </c>
      <c r="K25">
        <v>4.92</v>
      </c>
      <c r="L25">
        <v>2.13</v>
      </c>
      <c r="M25">
        <v>-4.21</v>
      </c>
      <c r="P25" s="1" t="s">
        <v>12</v>
      </c>
      <c r="Q25" s="3">
        <f>$Q4-$U4-Q26*$V4</f>
        <v>7.8482466592806222E-2</v>
      </c>
      <c r="R25" s="3">
        <f t="shared" ref="R25:S25" si="5">$Q4-$U4-R26*$V4</f>
        <v>-0.11262406027643845</v>
      </c>
      <c r="S25" s="3">
        <f t="shared" si="5"/>
        <v>0.47594016488266933</v>
      </c>
    </row>
    <row r="26" spans="1:19" x14ac:dyDescent="0.2">
      <c r="A26">
        <v>198111</v>
      </c>
      <c r="B26">
        <v>4.3</v>
      </c>
      <c r="C26">
        <v>1.54</v>
      </c>
      <c r="D26">
        <v>5.91</v>
      </c>
      <c r="E26">
        <v>1.07</v>
      </c>
      <c r="G26">
        <v>198111</v>
      </c>
      <c r="H26">
        <f t="shared" si="1"/>
        <v>3.2299999999999995</v>
      </c>
      <c r="I26">
        <f t="shared" si="2"/>
        <v>0.47</v>
      </c>
      <c r="J26">
        <f t="shared" si="3"/>
        <v>4.84</v>
      </c>
      <c r="K26">
        <v>3.36</v>
      </c>
      <c r="L26">
        <v>-0.96</v>
      </c>
      <c r="M26">
        <v>1.9</v>
      </c>
      <c r="P26" s="1" t="s">
        <v>22</v>
      </c>
      <c r="Q26" s="3">
        <f>SLOPE(H4:H459,$K4:$K459)</f>
        <v>1.0288699357876399</v>
      </c>
      <c r="R26" s="3">
        <f>SLOPE(I4:I459,$K4:$K459)</f>
        <v>1.3134050722762793</v>
      </c>
      <c r="S26" s="3">
        <f>SLOPE(J4:J459,$K4:$K459)</f>
        <v>0.43710218047312127</v>
      </c>
    </row>
    <row r="27" spans="1:19" x14ac:dyDescent="0.2">
      <c r="A27">
        <v>198112</v>
      </c>
      <c r="B27">
        <v>-1.5</v>
      </c>
      <c r="C27">
        <v>-0.02</v>
      </c>
      <c r="D27">
        <v>-2.33</v>
      </c>
      <c r="E27">
        <v>0.87</v>
      </c>
      <c r="G27">
        <v>198112</v>
      </c>
      <c r="H27">
        <f t="shared" si="1"/>
        <v>-2.37</v>
      </c>
      <c r="I27">
        <f t="shared" si="2"/>
        <v>-0.89</v>
      </c>
      <c r="J27">
        <f t="shared" si="3"/>
        <v>-3.2</v>
      </c>
      <c r="K27">
        <v>-3.65</v>
      </c>
      <c r="L27">
        <v>1.17</v>
      </c>
      <c r="M27">
        <v>0.74</v>
      </c>
    </row>
    <row r="28" spans="1:19" x14ac:dyDescent="0.2">
      <c r="A28">
        <v>198201</v>
      </c>
      <c r="B28">
        <v>-3.19</v>
      </c>
      <c r="C28">
        <v>2.78</v>
      </c>
      <c r="D28">
        <v>-0.69</v>
      </c>
      <c r="E28">
        <v>0.8</v>
      </c>
      <c r="G28">
        <v>198201</v>
      </c>
      <c r="H28">
        <f t="shared" si="1"/>
        <v>-3.99</v>
      </c>
      <c r="I28">
        <f t="shared" si="2"/>
        <v>1.9799999999999998</v>
      </c>
      <c r="J28">
        <f t="shared" si="3"/>
        <v>-1.49</v>
      </c>
      <c r="K28">
        <v>-3.24</v>
      </c>
      <c r="L28">
        <v>-1.29</v>
      </c>
      <c r="M28">
        <v>3.17</v>
      </c>
    </row>
    <row r="29" spans="1:19" x14ac:dyDescent="0.2">
      <c r="A29">
        <v>198202</v>
      </c>
      <c r="B29">
        <v>-5.76</v>
      </c>
      <c r="C29">
        <v>-5.22</v>
      </c>
      <c r="D29">
        <v>-0.43</v>
      </c>
      <c r="E29">
        <v>0.92</v>
      </c>
      <c r="G29">
        <v>198202</v>
      </c>
      <c r="H29">
        <f t="shared" si="1"/>
        <v>-6.68</v>
      </c>
      <c r="I29">
        <f t="shared" si="2"/>
        <v>-6.14</v>
      </c>
      <c r="J29">
        <f t="shared" si="3"/>
        <v>-1.35</v>
      </c>
      <c r="K29">
        <v>-5.86</v>
      </c>
      <c r="L29">
        <v>0.49</v>
      </c>
      <c r="M29">
        <v>6.1</v>
      </c>
      <c r="P29" s="1" t="s">
        <v>11</v>
      </c>
      <c r="Q29" t="s">
        <v>1</v>
      </c>
      <c r="R29" t="s">
        <v>2</v>
      </c>
      <c r="S29" t="s">
        <v>3</v>
      </c>
    </row>
    <row r="30" spans="1:19" x14ac:dyDescent="0.2">
      <c r="A30">
        <v>198203</v>
      </c>
      <c r="B30">
        <v>-1.72</v>
      </c>
      <c r="C30">
        <v>-3.57</v>
      </c>
      <c r="D30">
        <v>1.63</v>
      </c>
      <c r="E30">
        <v>0.98</v>
      </c>
      <c r="G30">
        <v>198203</v>
      </c>
      <c r="H30">
        <f t="shared" si="1"/>
        <v>-2.7</v>
      </c>
      <c r="I30">
        <f t="shared" si="2"/>
        <v>-4.55</v>
      </c>
      <c r="J30">
        <f t="shared" si="3"/>
        <v>0.64999999999999991</v>
      </c>
      <c r="K30">
        <v>-1.87</v>
      </c>
      <c r="L30">
        <v>-0.19</v>
      </c>
      <c r="M30">
        <v>3.78</v>
      </c>
      <c r="P30" s="1" t="s">
        <v>12</v>
      </c>
      <c r="Q30" s="4">
        <f>Manuf!B17</f>
        <v>-4.2556438036610508E-3</v>
      </c>
      <c r="R30" s="4">
        <f>HiTec!B17</f>
        <v>0.11162798581790742</v>
      </c>
      <c r="S30" s="4">
        <f>Utils!B17</f>
        <v>0.22058720203000662</v>
      </c>
    </row>
    <row r="31" spans="1:19" x14ac:dyDescent="0.2">
      <c r="A31">
        <v>198204</v>
      </c>
      <c r="B31">
        <v>3.13</v>
      </c>
      <c r="C31">
        <v>7.44</v>
      </c>
      <c r="D31">
        <v>3.83</v>
      </c>
      <c r="E31">
        <v>1.1299999999999999</v>
      </c>
      <c r="G31">
        <v>198204</v>
      </c>
      <c r="H31">
        <f t="shared" si="1"/>
        <v>2</v>
      </c>
      <c r="I31">
        <f t="shared" si="2"/>
        <v>6.3100000000000005</v>
      </c>
      <c r="J31">
        <f t="shared" si="3"/>
        <v>2.7</v>
      </c>
      <c r="K31">
        <v>3.27</v>
      </c>
      <c r="L31">
        <v>1.51</v>
      </c>
      <c r="M31">
        <v>-2.78</v>
      </c>
      <c r="P31" s="1" t="s">
        <v>13</v>
      </c>
      <c r="Q31" s="4">
        <f>Manuf!B18</f>
        <v>1.0644094097479113</v>
      </c>
      <c r="R31" s="4">
        <f>HiTec!B18</f>
        <v>1.1646180723377124</v>
      </c>
      <c r="S31" s="4">
        <f>Utils!B18</f>
        <v>0.52885026237536215</v>
      </c>
    </row>
    <row r="32" spans="1:19" x14ac:dyDescent="0.2">
      <c r="A32">
        <v>198205</v>
      </c>
      <c r="B32">
        <v>-4.5999999999999996</v>
      </c>
      <c r="C32">
        <v>-5.42</v>
      </c>
      <c r="D32">
        <v>-0.5</v>
      </c>
      <c r="E32">
        <v>1.06</v>
      </c>
      <c r="G32">
        <v>198205</v>
      </c>
      <c r="H32">
        <f t="shared" si="1"/>
        <v>-5.66</v>
      </c>
      <c r="I32">
        <f t="shared" si="2"/>
        <v>-6.48</v>
      </c>
      <c r="J32">
        <f t="shared" si="3"/>
        <v>-1.56</v>
      </c>
      <c r="K32">
        <v>-3.99</v>
      </c>
      <c r="L32">
        <v>0.47</v>
      </c>
      <c r="M32">
        <v>1.81</v>
      </c>
      <c r="P32" s="1" t="s">
        <v>14</v>
      </c>
      <c r="Q32" s="4">
        <f>Manuf!B19</f>
        <v>1.2856231454936E-2</v>
      </c>
      <c r="R32" s="4">
        <f>HiTec!B19</f>
        <v>0.23249993083956322</v>
      </c>
      <c r="S32" s="4">
        <f>Utils!B19</f>
        <v>-0.25152685434200367</v>
      </c>
    </row>
    <row r="33" spans="1:19" x14ac:dyDescent="0.2">
      <c r="A33">
        <v>198206</v>
      </c>
      <c r="B33">
        <v>-2.6</v>
      </c>
      <c r="C33">
        <v>-2.33</v>
      </c>
      <c r="D33">
        <v>-2.2400000000000002</v>
      </c>
      <c r="E33">
        <v>0.96</v>
      </c>
      <c r="G33">
        <v>198206</v>
      </c>
      <c r="H33">
        <f t="shared" si="1"/>
        <v>-3.56</v>
      </c>
      <c r="I33">
        <f t="shared" si="2"/>
        <v>-3.29</v>
      </c>
      <c r="J33">
        <f t="shared" si="3"/>
        <v>-3.2</v>
      </c>
      <c r="K33">
        <v>-3.09</v>
      </c>
      <c r="L33">
        <v>-0.4</v>
      </c>
      <c r="M33">
        <v>1.54</v>
      </c>
      <c r="P33" s="1" t="s">
        <v>15</v>
      </c>
      <c r="Q33" s="4">
        <f>Manuf!B20</f>
        <v>0.20174077306122873</v>
      </c>
      <c r="R33" s="4">
        <f>HiTec!B20</f>
        <v>-0.61217686651769021</v>
      </c>
      <c r="S33" s="4">
        <f>Utils!B20</f>
        <v>0.28969807023741706</v>
      </c>
    </row>
    <row r="34" spans="1:19" x14ac:dyDescent="0.2">
      <c r="A34">
        <v>198207</v>
      </c>
      <c r="B34">
        <v>-2.2999999999999998</v>
      </c>
      <c r="C34">
        <v>1.56</v>
      </c>
      <c r="D34">
        <v>-2.61</v>
      </c>
      <c r="E34">
        <v>1.05</v>
      </c>
      <c r="G34">
        <v>198207</v>
      </c>
      <c r="H34">
        <f t="shared" si="1"/>
        <v>-3.3499999999999996</v>
      </c>
      <c r="I34">
        <f t="shared" si="2"/>
        <v>0.51</v>
      </c>
      <c r="J34">
        <f t="shared" si="3"/>
        <v>-3.66</v>
      </c>
      <c r="K34">
        <v>-3.19</v>
      </c>
      <c r="L34">
        <v>0.84</v>
      </c>
      <c r="M34">
        <v>0.15</v>
      </c>
    </row>
    <row r="35" spans="1:19" x14ac:dyDescent="0.2">
      <c r="A35">
        <v>198208</v>
      </c>
      <c r="B35">
        <v>13.8</v>
      </c>
      <c r="C35">
        <v>12.78</v>
      </c>
      <c r="D35">
        <v>11.92</v>
      </c>
      <c r="E35">
        <v>0.76</v>
      </c>
      <c r="G35">
        <v>198208</v>
      </c>
      <c r="H35">
        <f t="shared" si="1"/>
        <v>13.040000000000001</v>
      </c>
      <c r="I35">
        <f t="shared" si="2"/>
        <v>12.02</v>
      </c>
      <c r="J35">
        <f t="shared" si="3"/>
        <v>11.16</v>
      </c>
      <c r="K35">
        <v>11.14</v>
      </c>
      <c r="L35">
        <v>-4.1100000000000003</v>
      </c>
      <c r="M35">
        <v>1.1599999999999999</v>
      </c>
    </row>
    <row r="36" spans="1:19" x14ac:dyDescent="0.2">
      <c r="A36">
        <v>198209</v>
      </c>
      <c r="B36">
        <v>-1.02</v>
      </c>
      <c r="C36">
        <v>1.19</v>
      </c>
      <c r="D36">
        <v>1.0900000000000001</v>
      </c>
      <c r="E36">
        <v>0.51</v>
      </c>
      <c r="G36">
        <v>198209</v>
      </c>
      <c r="H36">
        <f t="shared" si="1"/>
        <v>-1.53</v>
      </c>
      <c r="I36">
        <f t="shared" si="2"/>
        <v>0.67999999999999994</v>
      </c>
      <c r="J36">
        <f t="shared" si="3"/>
        <v>0.58000000000000007</v>
      </c>
      <c r="K36">
        <v>1.29</v>
      </c>
      <c r="L36">
        <v>2.88</v>
      </c>
      <c r="M36">
        <v>0.34</v>
      </c>
    </row>
    <row r="37" spans="1:19" x14ac:dyDescent="0.2">
      <c r="A37">
        <v>198210</v>
      </c>
      <c r="B37">
        <v>12.95</v>
      </c>
      <c r="C37">
        <v>16.96</v>
      </c>
      <c r="D37">
        <v>4.9000000000000004</v>
      </c>
      <c r="E37">
        <v>0.59</v>
      </c>
      <c r="G37">
        <v>198210</v>
      </c>
      <c r="H37">
        <f t="shared" si="1"/>
        <v>12.36</v>
      </c>
      <c r="I37">
        <f t="shared" si="2"/>
        <v>16.37</v>
      </c>
      <c r="J37">
        <f t="shared" si="3"/>
        <v>4.3100000000000005</v>
      </c>
      <c r="K37">
        <v>11.3</v>
      </c>
      <c r="L37">
        <v>2.35</v>
      </c>
      <c r="M37">
        <v>-3.68</v>
      </c>
    </row>
    <row r="38" spans="1:19" x14ac:dyDescent="0.2">
      <c r="A38">
        <v>198211</v>
      </c>
      <c r="B38">
        <v>5.73</v>
      </c>
      <c r="C38">
        <v>10.67</v>
      </c>
      <c r="D38">
        <v>0.11</v>
      </c>
      <c r="E38">
        <v>0.63</v>
      </c>
      <c r="G38">
        <v>198211</v>
      </c>
      <c r="H38">
        <f t="shared" si="1"/>
        <v>5.1000000000000005</v>
      </c>
      <c r="I38">
        <f t="shared" si="2"/>
        <v>10.039999999999999</v>
      </c>
      <c r="J38">
        <f t="shared" si="3"/>
        <v>-0.52</v>
      </c>
      <c r="K38">
        <v>4.67</v>
      </c>
      <c r="L38">
        <v>4.7699999999999996</v>
      </c>
      <c r="M38">
        <v>-1.96</v>
      </c>
      <c r="Q38" s="5"/>
      <c r="R38" s="5"/>
      <c r="S38" s="5"/>
    </row>
    <row r="39" spans="1:19" x14ac:dyDescent="0.2">
      <c r="A39">
        <v>198212</v>
      </c>
      <c r="B39">
        <v>0.8</v>
      </c>
      <c r="C39">
        <v>2.69</v>
      </c>
      <c r="D39">
        <v>4.28</v>
      </c>
      <c r="E39">
        <v>0.67</v>
      </c>
      <c r="G39">
        <v>198212</v>
      </c>
      <c r="H39">
        <f t="shared" si="1"/>
        <v>0.13</v>
      </c>
      <c r="I39">
        <f t="shared" si="2"/>
        <v>2.02</v>
      </c>
      <c r="J39">
        <f t="shared" si="3"/>
        <v>3.6100000000000003</v>
      </c>
      <c r="K39">
        <v>0.55000000000000004</v>
      </c>
      <c r="L39">
        <v>-0.18</v>
      </c>
      <c r="M39">
        <v>0.01</v>
      </c>
      <c r="Q39" s="5"/>
      <c r="R39" s="5"/>
      <c r="S39" s="5"/>
    </row>
    <row r="40" spans="1:19" x14ac:dyDescent="0.2">
      <c r="A40">
        <v>198301</v>
      </c>
      <c r="B40">
        <v>5.03</v>
      </c>
      <c r="C40">
        <v>8.39</v>
      </c>
      <c r="D40">
        <v>3.65</v>
      </c>
      <c r="E40">
        <v>0.69</v>
      </c>
      <c r="G40">
        <v>198301</v>
      </c>
      <c r="H40">
        <f t="shared" si="1"/>
        <v>4.34</v>
      </c>
      <c r="I40">
        <f t="shared" si="2"/>
        <v>7.7000000000000011</v>
      </c>
      <c r="J40">
        <f t="shared" si="3"/>
        <v>2.96</v>
      </c>
      <c r="K40">
        <v>3.6</v>
      </c>
      <c r="L40">
        <v>2.7</v>
      </c>
      <c r="M40">
        <v>-0.86</v>
      </c>
      <c r="Q40" s="5"/>
      <c r="R40" s="5"/>
      <c r="S40" s="5"/>
    </row>
    <row r="41" spans="1:19" x14ac:dyDescent="0.2">
      <c r="A41">
        <v>198302</v>
      </c>
      <c r="B41">
        <v>4.09</v>
      </c>
      <c r="C41">
        <v>3.59</v>
      </c>
      <c r="D41">
        <v>1.45</v>
      </c>
      <c r="E41">
        <v>0.62</v>
      </c>
      <c r="G41">
        <v>198302</v>
      </c>
      <c r="H41">
        <f t="shared" si="1"/>
        <v>3.4699999999999998</v>
      </c>
      <c r="I41">
        <f t="shared" si="2"/>
        <v>2.9699999999999998</v>
      </c>
      <c r="J41">
        <f t="shared" si="3"/>
        <v>0.83</v>
      </c>
      <c r="K41">
        <v>2.59</v>
      </c>
      <c r="L41">
        <v>3.23</v>
      </c>
      <c r="M41">
        <v>0.67</v>
      </c>
    </row>
    <row r="42" spans="1:19" x14ac:dyDescent="0.2">
      <c r="A42">
        <v>198303</v>
      </c>
      <c r="B42">
        <v>2.15</v>
      </c>
      <c r="C42">
        <v>0.68</v>
      </c>
      <c r="D42">
        <v>0.3</v>
      </c>
      <c r="E42">
        <v>0.63</v>
      </c>
      <c r="G42">
        <v>198303</v>
      </c>
      <c r="H42">
        <f t="shared" si="1"/>
        <v>1.52</v>
      </c>
      <c r="I42">
        <f t="shared" si="2"/>
        <v>5.0000000000000044E-2</v>
      </c>
      <c r="J42">
        <f t="shared" si="3"/>
        <v>-0.33</v>
      </c>
      <c r="K42">
        <v>2.82</v>
      </c>
      <c r="L42">
        <v>1.77</v>
      </c>
      <c r="M42">
        <v>2.0699999999999998</v>
      </c>
    </row>
    <row r="43" spans="1:19" x14ac:dyDescent="0.2">
      <c r="A43">
        <v>198304</v>
      </c>
      <c r="B43">
        <v>6.34</v>
      </c>
      <c r="C43">
        <v>7.5</v>
      </c>
      <c r="D43">
        <v>4.78</v>
      </c>
      <c r="E43">
        <v>0.71</v>
      </c>
      <c r="G43">
        <v>198304</v>
      </c>
      <c r="H43">
        <f t="shared" si="1"/>
        <v>5.63</v>
      </c>
      <c r="I43">
        <f t="shared" si="2"/>
        <v>6.79</v>
      </c>
      <c r="J43">
        <f t="shared" si="3"/>
        <v>4.07</v>
      </c>
      <c r="K43">
        <v>6.67</v>
      </c>
      <c r="L43">
        <v>0.53</v>
      </c>
      <c r="M43">
        <v>0.6</v>
      </c>
    </row>
    <row r="44" spans="1:19" x14ac:dyDescent="0.2">
      <c r="A44">
        <v>198305</v>
      </c>
      <c r="B44">
        <v>2.17</v>
      </c>
      <c r="C44">
        <v>2.74</v>
      </c>
      <c r="D44">
        <v>2.62</v>
      </c>
      <c r="E44">
        <v>0.69</v>
      </c>
      <c r="G44">
        <v>198305</v>
      </c>
      <c r="H44">
        <f t="shared" si="1"/>
        <v>1.48</v>
      </c>
      <c r="I44">
        <f t="shared" si="2"/>
        <v>2.0500000000000003</v>
      </c>
      <c r="J44">
        <f t="shared" si="3"/>
        <v>1.9300000000000002</v>
      </c>
      <c r="K44">
        <v>0.52</v>
      </c>
      <c r="L44">
        <v>6.16</v>
      </c>
      <c r="M44">
        <v>-1.4</v>
      </c>
    </row>
    <row r="45" spans="1:19" x14ac:dyDescent="0.2">
      <c r="A45">
        <v>198306</v>
      </c>
      <c r="B45">
        <v>1.63</v>
      </c>
      <c r="C45">
        <v>6.13</v>
      </c>
      <c r="D45">
        <v>-0.41</v>
      </c>
      <c r="E45">
        <v>0.67</v>
      </c>
      <c r="G45">
        <v>198306</v>
      </c>
      <c r="H45">
        <f t="shared" si="1"/>
        <v>0.95999999999999985</v>
      </c>
      <c r="I45">
        <f t="shared" si="2"/>
        <v>5.46</v>
      </c>
      <c r="J45">
        <f t="shared" si="3"/>
        <v>-1.08</v>
      </c>
      <c r="K45">
        <v>3.07</v>
      </c>
      <c r="L45">
        <v>0.91</v>
      </c>
      <c r="M45">
        <v>-3.87</v>
      </c>
    </row>
    <row r="46" spans="1:19" x14ac:dyDescent="0.2">
      <c r="A46">
        <v>198307</v>
      </c>
      <c r="B46">
        <v>-2.46</v>
      </c>
      <c r="C46">
        <v>-5.33</v>
      </c>
      <c r="D46">
        <v>1.05</v>
      </c>
      <c r="E46">
        <v>0.74</v>
      </c>
      <c r="G46">
        <v>198307</v>
      </c>
      <c r="H46">
        <f t="shared" si="1"/>
        <v>-3.2</v>
      </c>
      <c r="I46">
        <f t="shared" si="2"/>
        <v>-6.07</v>
      </c>
      <c r="J46">
        <f t="shared" si="3"/>
        <v>0.31000000000000005</v>
      </c>
      <c r="K46">
        <v>-4.07</v>
      </c>
      <c r="L46">
        <v>1.46</v>
      </c>
      <c r="M46">
        <v>5.62</v>
      </c>
    </row>
    <row r="47" spans="1:19" x14ac:dyDescent="0.2">
      <c r="A47">
        <v>198308</v>
      </c>
      <c r="B47">
        <v>0.74</v>
      </c>
      <c r="C47">
        <v>-1.08</v>
      </c>
      <c r="D47">
        <v>1.5</v>
      </c>
      <c r="E47">
        <v>0.76</v>
      </c>
      <c r="G47">
        <v>198308</v>
      </c>
      <c r="H47">
        <f t="shared" si="1"/>
        <v>-2.0000000000000018E-2</v>
      </c>
      <c r="I47">
        <f t="shared" si="2"/>
        <v>-1.84</v>
      </c>
      <c r="J47">
        <f t="shared" si="3"/>
        <v>0.74</v>
      </c>
      <c r="K47">
        <v>-0.5</v>
      </c>
      <c r="L47">
        <v>-4.3</v>
      </c>
      <c r="M47">
        <v>5.55</v>
      </c>
    </row>
    <row r="48" spans="1:19" x14ac:dyDescent="0.2">
      <c r="A48">
        <v>198309</v>
      </c>
      <c r="B48">
        <v>2.38</v>
      </c>
      <c r="C48">
        <v>2.14</v>
      </c>
      <c r="D48">
        <v>4.66</v>
      </c>
      <c r="E48">
        <v>0.76</v>
      </c>
      <c r="G48">
        <v>198309</v>
      </c>
      <c r="H48">
        <f t="shared" si="1"/>
        <v>1.6199999999999999</v>
      </c>
      <c r="I48">
        <f t="shared" si="2"/>
        <v>1.3800000000000001</v>
      </c>
      <c r="J48">
        <f t="shared" si="3"/>
        <v>3.9000000000000004</v>
      </c>
      <c r="K48">
        <v>0.91</v>
      </c>
      <c r="L48">
        <v>0.56000000000000005</v>
      </c>
      <c r="M48">
        <v>1.0900000000000001</v>
      </c>
    </row>
    <row r="49" spans="1:13" x14ac:dyDescent="0.2">
      <c r="A49">
        <v>198310</v>
      </c>
      <c r="B49">
        <v>-2.29</v>
      </c>
      <c r="C49">
        <v>-6.88</v>
      </c>
      <c r="D49">
        <v>3.07</v>
      </c>
      <c r="E49">
        <v>0.76</v>
      </c>
      <c r="G49">
        <v>198310</v>
      </c>
      <c r="H49">
        <f t="shared" si="1"/>
        <v>-3.05</v>
      </c>
      <c r="I49">
        <f t="shared" si="2"/>
        <v>-7.64</v>
      </c>
      <c r="J49">
        <f t="shared" si="3"/>
        <v>2.3099999999999996</v>
      </c>
      <c r="K49">
        <v>-3.44</v>
      </c>
      <c r="L49">
        <v>-3.6</v>
      </c>
      <c r="M49">
        <v>5.0599999999999996</v>
      </c>
    </row>
    <row r="50" spans="1:13" x14ac:dyDescent="0.2">
      <c r="A50">
        <v>198311</v>
      </c>
      <c r="B50">
        <v>6.32</v>
      </c>
      <c r="C50">
        <v>2.2599999999999998</v>
      </c>
      <c r="D50">
        <v>-1.56</v>
      </c>
      <c r="E50">
        <v>0.7</v>
      </c>
      <c r="G50">
        <v>198311</v>
      </c>
      <c r="H50">
        <f t="shared" si="1"/>
        <v>5.62</v>
      </c>
      <c r="I50">
        <f t="shared" si="2"/>
        <v>1.5599999999999998</v>
      </c>
      <c r="J50">
        <f t="shared" si="3"/>
        <v>-2.2599999999999998</v>
      </c>
      <c r="K50">
        <v>2.16</v>
      </c>
      <c r="L50">
        <v>2.04</v>
      </c>
      <c r="M50">
        <v>-0.62</v>
      </c>
    </row>
    <row r="51" spans="1:13" x14ac:dyDescent="0.2">
      <c r="A51">
        <v>198312</v>
      </c>
      <c r="B51">
        <v>-1.04</v>
      </c>
      <c r="C51">
        <v>0.38</v>
      </c>
      <c r="D51">
        <v>-3.64</v>
      </c>
      <c r="E51">
        <v>0.73</v>
      </c>
      <c r="G51">
        <v>198312</v>
      </c>
      <c r="H51">
        <f t="shared" si="1"/>
        <v>-1.77</v>
      </c>
      <c r="I51">
        <f t="shared" si="2"/>
        <v>-0.35</v>
      </c>
      <c r="J51">
        <f t="shared" si="3"/>
        <v>-4.37</v>
      </c>
      <c r="K51">
        <v>-1.78</v>
      </c>
      <c r="L51">
        <v>-0.28999999999999998</v>
      </c>
      <c r="M51">
        <v>1.67</v>
      </c>
    </row>
    <row r="52" spans="1:13" x14ac:dyDescent="0.2">
      <c r="A52">
        <v>198401</v>
      </c>
      <c r="B52">
        <v>-3.51</v>
      </c>
      <c r="C52">
        <v>-6.16</v>
      </c>
      <c r="D52">
        <v>1.49</v>
      </c>
      <c r="E52">
        <v>0.76</v>
      </c>
      <c r="G52">
        <v>198401</v>
      </c>
      <c r="H52">
        <f t="shared" si="1"/>
        <v>-4.2699999999999996</v>
      </c>
      <c r="I52">
        <f t="shared" si="2"/>
        <v>-6.92</v>
      </c>
      <c r="J52">
        <f t="shared" si="3"/>
        <v>0.73</v>
      </c>
      <c r="K52">
        <v>-1.92</v>
      </c>
      <c r="L52">
        <v>-0.43</v>
      </c>
      <c r="M52">
        <v>7.63</v>
      </c>
    </row>
    <row r="53" spans="1:13" x14ac:dyDescent="0.2">
      <c r="A53">
        <v>198402</v>
      </c>
      <c r="B53">
        <v>-6.62</v>
      </c>
      <c r="C53">
        <v>-5.94</v>
      </c>
      <c r="D53">
        <v>-3.36</v>
      </c>
      <c r="E53">
        <v>0.71</v>
      </c>
      <c r="G53">
        <v>198402</v>
      </c>
      <c r="H53">
        <f t="shared" si="1"/>
        <v>-7.33</v>
      </c>
      <c r="I53">
        <f t="shared" si="2"/>
        <v>-6.65</v>
      </c>
      <c r="J53">
        <f t="shared" si="3"/>
        <v>-4.07</v>
      </c>
      <c r="K53">
        <v>-4.82</v>
      </c>
      <c r="L53">
        <v>-1.71</v>
      </c>
      <c r="M53">
        <v>3.36</v>
      </c>
    </row>
    <row r="54" spans="1:13" x14ac:dyDescent="0.2">
      <c r="A54">
        <v>198403</v>
      </c>
      <c r="B54">
        <v>3.22</v>
      </c>
      <c r="C54">
        <v>1.85</v>
      </c>
      <c r="D54">
        <v>-0.24</v>
      </c>
      <c r="E54">
        <v>0.73</v>
      </c>
      <c r="G54">
        <v>198403</v>
      </c>
      <c r="H54">
        <f t="shared" si="1"/>
        <v>2.4900000000000002</v>
      </c>
      <c r="I54">
        <f t="shared" si="2"/>
        <v>1.1200000000000001</v>
      </c>
      <c r="J54">
        <f t="shared" si="3"/>
        <v>-0.97</v>
      </c>
      <c r="K54">
        <v>0.63</v>
      </c>
      <c r="L54">
        <v>7.0000000000000007E-2</v>
      </c>
      <c r="M54">
        <v>0.48</v>
      </c>
    </row>
    <row r="55" spans="1:13" x14ac:dyDescent="0.2">
      <c r="A55">
        <v>198404</v>
      </c>
      <c r="B55">
        <v>0.01</v>
      </c>
      <c r="C55">
        <v>-0.43</v>
      </c>
      <c r="D55">
        <v>-0.39</v>
      </c>
      <c r="E55">
        <v>0.81</v>
      </c>
      <c r="G55">
        <v>198404</v>
      </c>
      <c r="H55">
        <f t="shared" si="1"/>
        <v>-0.8</v>
      </c>
      <c r="I55">
        <f t="shared" si="2"/>
        <v>-1.24</v>
      </c>
      <c r="J55">
        <f t="shared" si="3"/>
        <v>-1.2000000000000002</v>
      </c>
      <c r="K55">
        <v>-0.51</v>
      </c>
      <c r="L55">
        <v>-1.2</v>
      </c>
      <c r="M55">
        <v>1.29</v>
      </c>
    </row>
    <row r="56" spans="1:13" x14ac:dyDescent="0.2">
      <c r="A56">
        <v>198405</v>
      </c>
      <c r="B56">
        <v>-5.68</v>
      </c>
      <c r="C56">
        <v>-5.52</v>
      </c>
      <c r="D56">
        <v>-0.83</v>
      </c>
      <c r="E56">
        <v>0.78</v>
      </c>
      <c r="G56">
        <v>198405</v>
      </c>
      <c r="H56">
        <f t="shared" si="1"/>
        <v>-6.46</v>
      </c>
      <c r="I56">
        <f t="shared" si="2"/>
        <v>-6.3</v>
      </c>
      <c r="J56">
        <f t="shared" si="3"/>
        <v>-1.6099999999999999</v>
      </c>
      <c r="K56">
        <v>-5.97</v>
      </c>
      <c r="L56">
        <v>0.03</v>
      </c>
      <c r="M56">
        <v>0.26</v>
      </c>
    </row>
    <row r="57" spans="1:13" x14ac:dyDescent="0.2">
      <c r="A57">
        <v>198406</v>
      </c>
      <c r="B57">
        <v>3.22</v>
      </c>
      <c r="C57">
        <v>1.8</v>
      </c>
      <c r="D57">
        <v>0.48</v>
      </c>
      <c r="E57">
        <v>0.75</v>
      </c>
      <c r="G57">
        <v>198406</v>
      </c>
      <c r="H57">
        <f t="shared" si="1"/>
        <v>2.4700000000000002</v>
      </c>
      <c r="I57">
        <f t="shared" si="2"/>
        <v>1.05</v>
      </c>
      <c r="J57">
        <f t="shared" si="3"/>
        <v>-0.27</v>
      </c>
      <c r="K57">
        <v>1.82</v>
      </c>
      <c r="L57">
        <v>-0.32</v>
      </c>
      <c r="M57">
        <v>-2.6</v>
      </c>
    </row>
    <row r="58" spans="1:13" x14ac:dyDescent="0.2">
      <c r="A58">
        <v>198407</v>
      </c>
      <c r="B58">
        <v>-1.51</v>
      </c>
      <c r="C58">
        <v>-2.3199999999999998</v>
      </c>
      <c r="D58">
        <v>-0.03</v>
      </c>
      <c r="E58">
        <v>0.82</v>
      </c>
      <c r="G58">
        <v>198407</v>
      </c>
      <c r="H58">
        <f t="shared" si="1"/>
        <v>-2.33</v>
      </c>
      <c r="I58">
        <f t="shared" si="2"/>
        <v>-3.1399999999999997</v>
      </c>
      <c r="J58">
        <f t="shared" si="3"/>
        <v>-0.85</v>
      </c>
      <c r="K58">
        <v>-2.74</v>
      </c>
      <c r="L58">
        <v>-2.21</v>
      </c>
      <c r="M58">
        <v>0.49</v>
      </c>
    </row>
    <row r="59" spans="1:13" x14ac:dyDescent="0.2">
      <c r="A59">
        <v>198408</v>
      </c>
      <c r="B59">
        <v>11.97</v>
      </c>
      <c r="C59">
        <v>13.87</v>
      </c>
      <c r="D59">
        <v>7.75</v>
      </c>
      <c r="E59">
        <v>0.83</v>
      </c>
      <c r="G59">
        <v>198408</v>
      </c>
      <c r="H59">
        <f t="shared" si="1"/>
        <v>11.14</v>
      </c>
      <c r="I59">
        <f t="shared" si="2"/>
        <v>13.04</v>
      </c>
      <c r="J59">
        <f t="shared" si="3"/>
        <v>6.92</v>
      </c>
      <c r="K59">
        <v>10.28</v>
      </c>
      <c r="L59">
        <v>-0.25</v>
      </c>
      <c r="M59">
        <v>-1.85</v>
      </c>
    </row>
    <row r="60" spans="1:13" x14ac:dyDescent="0.2">
      <c r="A60">
        <v>198409</v>
      </c>
      <c r="B60">
        <v>-2.5</v>
      </c>
      <c r="C60">
        <v>-3.9</v>
      </c>
      <c r="D60">
        <v>4.8099999999999996</v>
      </c>
      <c r="E60">
        <v>0.86</v>
      </c>
      <c r="G60">
        <v>198409</v>
      </c>
      <c r="H60">
        <f t="shared" si="1"/>
        <v>-3.36</v>
      </c>
      <c r="I60">
        <f t="shared" si="2"/>
        <v>-4.76</v>
      </c>
      <c r="J60">
        <f t="shared" si="3"/>
        <v>3.9499999999999997</v>
      </c>
      <c r="K60">
        <v>-0.8</v>
      </c>
      <c r="L60">
        <v>0.2</v>
      </c>
      <c r="M60">
        <v>5.32</v>
      </c>
    </row>
    <row r="61" spans="1:13" x14ac:dyDescent="0.2">
      <c r="A61">
        <v>198410</v>
      </c>
      <c r="B61">
        <v>0.54</v>
      </c>
      <c r="C61">
        <v>-0.5</v>
      </c>
      <c r="D61">
        <v>3.32</v>
      </c>
      <c r="E61">
        <v>1</v>
      </c>
      <c r="G61">
        <v>198410</v>
      </c>
      <c r="H61">
        <f t="shared" si="1"/>
        <v>-0.45999999999999996</v>
      </c>
      <c r="I61">
        <f t="shared" si="2"/>
        <v>-1.5</v>
      </c>
      <c r="J61">
        <f t="shared" si="3"/>
        <v>2.3199999999999998</v>
      </c>
      <c r="K61">
        <v>-0.84</v>
      </c>
      <c r="L61">
        <v>-1.2</v>
      </c>
      <c r="M61">
        <v>0.51</v>
      </c>
    </row>
    <row r="62" spans="1:13" x14ac:dyDescent="0.2">
      <c r="A62">
        <v>198411</v>
      </c>
      <c r="B62">
        <v>-1.4</v>
      </c>
      <c r="C62">
        <v>-3.84</v>
      </c>
      <c r="D62">
        <v>3.03</v>
      </c>
      <c r="E62">
        <v>0.73</v>
      </c>
      <c r="G62">
        <v>198411</v>
      </c>
      <c r="H62">
        <f t="shared" si="1"/>
        <v>-2.13</v>
      </c>
      <c r="I62">
        <f t="shared" si="2"/>
        <v>-4.57</v>
      </c>
      <c r="J62">
        <f t="shared" si="3"/>
        <v>2.2999999999999998</v>
      </c>
      <c r="K62">
        <v>-1.76</v>
      </c>
      <c r="L62">
        <v>-0.62</v>
      </c>
      <c r="M62">
        <v>4.08</v>
      </c>
    </row>
    <row r="63" spans="1:13" x14ac:dyDescent="0.2">
      <c r="A63">
        <v>198412</v>
      </c>
      <c r="B63">
        <v>2.1800000000000002</v>
      </c>
      <c r="C63">
        <v>2.42</v>
      </c>
      <c r="D63">
        <v>2.64</v>
      </c>
      <c r="E63">
        <v>0.64</v>
      </c>
      <c r="G63">
        <v>198412</v>
      </c>
      <c r="H63">
        <f t="shared" si="1"/>
        <v>1.54</v>
      </c>
      <c r="I63">
        <f t="shared" si="2"/>
        <v>1.7799999999999998</v>
      </c>
      <c r="J63">
        <f t="shared" si="3"/>
        <v>2</v>
      </c>
      <c r="K63">
        <v>1.84</v>
      </c>
      <c r="L63">
        <v>-0.6</v>
      </c>
      <c r="M63">
        <v>-0.17</v>
      </c>
    </row>
    <row r="64" spans="1:13" x14ac:dyDescent="0.2">
      <c r="A64">
        <v>198501</v>
      </c>
      <c r="B64">
        <v>8.44</v>
      </c>
      <c r="C64">
        <v>12.55</v>
      </c>
      <c r="D64">
        <v>2.39</v>
      </c>
      <c r="E64">
        <v>0.65</v>
      </c>
      <c r="G64">
        <v>198501</v>
      </c>
      <c r="H64">
        <f t="shared" si="1"/>
        <v>7.7899999999999991</v>
      </c>
      <c r="I64">
        <f t="shared" si="2"/>
        <v>11.9</v>
      </c>
      <c r="J64">
        <f t="shared" si="3"/>
        <v>1.7400000000000002</v>
      </c>
      <c r="K64">
        <v>7.99</v>
      </c>
      <c r="L64">
        <v>3.27</v>
      </c>
      <c r="M64">
        <v>-5.43</v>
      </c>
    </row>
    <row r="65" spans="1:13" x14ac:dyDescent="0.2">
      <c r="A65">
        <v>198502</v>
      </c>
      <c r="B65">
        <v>1.4</v>
      </c>
      <c r="C65">
        <v>-1.3</v>
      </c>
      <c r="D65">
        <v>1.39</v>
      </c>
      <c r="E65">
        <v>0.57999999999999996</v>
      </c>
      <c r="G65">
        <v>198502</v>
      </c>
      <c r="H65">
        <f t="shared" si="1"/>
        <v>0.82</v>
      </c>
      <c r="I65">
        <f t="shared" si="2"/>
        <v>-1.88</v>
      </c>
      <c r="J65">
        <f t="shared" si="3"/>
        <v>0.80999999999999994</v>
      </c>
      <c r="K65">
        <v>1.22</v>
      </c>
      <c r="L65">
        <v>0.76</v>
      </c>
      <c r="M65">
        <v>-0.12</v>
      </c>
    </row>
    <row r="66" spans="1:13" x14ac:dyDescent="0.2">
      <c r="A66">
        <v>198503</v>
      </c>
      <c r="B66">
        <v>-2.71</v>
      </c>
      <c r="C66">
        <v>-6.02</v>
      </c>
      <c r="D66">
        <v>6.11</v>
      </c>
      <c r="E66">
        <v>0.62</v>
      </c>
      <c r="G66">
        <v>198503</v>
      </c>
      <c r="H66">
        <f t="shared" si="1"/>
        <v>-3.33</v>
      </c>
      <c r="I66">
        <f t="shared" si="2"/>
        <v>-6.64</v>
      </c>
      <c r="J66">
        <f t="shared" si="3"/>
        <v>5.49</v>
      </c>
      <c r="K66">
        <v>-0.84</v>
      </c>
      <c r="L66">
        <v>-1.1499999999999999</v>
      </c>
      <c r="M66">
        <v>4.0999999999999996</v>
      </c>
    </row>
    <row r="67" spans="1:13" x14ac:dyDescent="0.2">
      <c r="A67">
        <v>198504</v>
      </c>
      <c r="B67">
        <v>-1.51</v>
      </c>
      <c r="C67">
        <v>-3.61</v>
      </c>
      <c r="D67">
        <v>1.62</v>
      </c>
      <c r="E67">
        <v>0.72</v>
      </c>
      <c r="G67">
        <v>198504</v>
      </c>
      <c r="H67">
        <f t="shared" si="1"/>
        <v>-2.23</v>
      </c>
      <c r="I67">
        <f t="shared" si="2"/>
        <v>-4.33</v>
      </c>
      <c r="J67">
        <f t="shared" si="3"/>
        <v>0.90000000000000013</v>
      </c>
      <c r="K67">
        <v>-0.96</v>
      </c>
      <c r="L67">
        <v>0.14000000000000001</v>
      </c>
      <c r="M67">
        <v>3.73</v>
      </c>
    </row>
    <row r="68" spans="1:13" x14ac:dyDescent="0.2">
      <c r="A68">
        <v>198505</v>
      </c>
      <c r="B68">
        <v>6.12</v>
      </c>
      <c r="C68">
        <v>2.87</v>
      </c>
      <c r="D68">
        <v>5.51</v>
      </c>
      <c r="E68">
        <v>0.66</v>
      </c>
      <c r="G68">
        <v>198505</v>
      </c>
      <c r="H68">
        <f t="shared" si="1"/>
        <v>5.46</v>
      </c>
      <c r="I68">
        <f t="shared" si="2"/>
        <v>2.21</v>
      </c>
      <c r="J68">
        <f t="shared" si="3"/>
        <v>4.8499999999999996</v>
      </c>
      <c r="K68">
        <v>5.09</v>
      </c>
      <c r="L68">
        <v>-2.25</v>
      </c>
      <c r="M68">
        <v>-0.86</v>
      </c>
    </row>
    <row r="69" spans="1:13" x14ac:dyDescent="0.2">
      <c r="A69">
        <v>198506</v>
      </c>
      <c r="B69">
        <v>1.55</v>
      </c>
      <c r="C69">
        <v>-0.59</v>
      </c>
      <c r="D69">
        <v>3.63</v>
      </c>
      <c r="E69">
        <v>0.55000000000000004</v>
      </c>
      <c r="G69">
        <v>198506</v>
      </c>
      <c r="H69">
        <f t="shared" ref="H69:H132" si="6">B69-$E69</f>
        <v>1</v>
      </c>
      <c r="I69">
        <f t="shared" ref="I69:I132" si="7">C69-$E69</f>
        <v>-1.1400000000000001</v>
      </c>
      <c r="J69">
        <f t="shared" ref="J69:J132" si="8">D69-$E69</f>
        <v>3.08</v>
      </c>
      <c r="K69">
        <v>1.27</v>
      </c>
      <c r="L69">
        <v>0.61</v>
      </c>
      <c r="M69">
        <v>0.63</v>
      </c>
    </row>
    <row r="70" spans="1:13" x14ac:dyDescent="0.2">
      <c r="A70">
        <v>198507</v>
      </c>
      <c r="B70">
        <v>3.47</v>
      </c>
      <c r="C70">
        <v>4.46</v>
      </c>
      <c r="D70">
        <v>-4.7</v>
      </c>
      <c r="E70">
        <v>0.62</v>
      </c>
      <c r="G70">
        <v>198507</v>
      </c>
      <c r="H70">
        <f t="shared" si="6"/>
        <v>2.85</v>
      </c>
      <c r="I70">
        <f t="shared" si="7"/>
        <v>3.84</v>
      </c>
      <c r="J70">
        <f t="shared" si="8"/>
        <v>-5.32</v>
      </c>
      <c r="K70">
        <v>-0.74</v>
      </c>
      <c r="L70">
        <v>2.85</v>
      </c>
      <c r="M70">
        <v>-1.63</v>
      </c>
    </row>
    <row r="71" spans="1:13" x14ac:dyDescent="0.2">
      <c r="A71">
        <v>198508</v>
      </c>
      <c r="B71">
        <v>-1.1399999999999999</v>
      </c>
      <c r="C71">
        <v>-2.52</v>
      </c>
      <c r="D71">
        <v>1.92</v>
      </c>
      <c r="E71">
        <v>0.55000000000000004</v>
      </c>
      <c r="G71">
        <v>198508</v>
      </c>
      <c r="H71">
        <f t="shared" si="6"/>
        <v>-1.69</v>
      </c>
      <c r="I71">
        <f t="shared" si="7"/>
        <v>-3.0700000000000003</v>
      </c>
      <c r="J71">
        <f t="shared" si="8"/>
        <v>1.3699999999999999</v>
      </c>
      <c r="K71">
        <v>-1.02</v>
      </c>
      <c r="L71">
        <v>-0.34</v>
      </c>
      <c r="M71">
        <v>2.2799999999999998</v>
      </c>
    </row>
    <row r="72" spans="1:13" x14ac:dyDescent="0.2">
      <c r="A72">
        <v>198509</v>
      </c>
      <c r="B72">
        <v>-3.93</v>
      </c>
      <c r="C72">
        <v>-4.75</v>
      </c>
      <c r="D72">
        <v>-5.31</v>
      </c>
      <c r="E72">
        <v>0.6</v>
      </c>
      <c r="G72">
        <v>198509</v>
      </c>
      <c r="H72">
        <f t="shared" si="6"/>
        <v>-4.53</v>
      </c>
      <c r="I72">
        <f t="shared" si="7"/>
        <v>-5.35</v>
      </c>
      <c r="J72">
        <f t="shared" si="8"/>
        <v>-5.9099999999999993</v>
      </c>
      <c r="K72">
        <v>-4.54</v>
      </c>
      <c r="L72">
        <v>-1.58</v>
      </c>
      <c r="M72">
        <v>1.32</v>
      </c>
    </row>
    <row r="73" spans="1:13" x14ac:dyDescent="0.2">
      <c r="A73">
        <v>198510</v>
      </c>
      <c r="B73">
        <v>3.3</v>
      </c>
      <c r="C73">
        <v>3.06</v>
      </c>
      <c r="D73">
        <v>6.3</v>
      </c>
      <c r="E73">
        <v>0.65</v>
      </c>
      <c r="G73">
        <v>198510</v>
      </c>
      <c r="H73">
        <f t="shared" si="6"/>
        <v>2.65</v>
      </c>
      <c r="I73">
        <f t="shared" si="7"/>
        <v>2.41</v>
      </c>
      <c r="J73">
        <f t="shared" si="8"/>
        <v>5.6499999999999995</v>
      </c>
      <c r="K73">
        <v>4.0199999999999996</v>
      </c>
      <c r="L73">
        <v>-1.57</v>
      </c>
      <c r="M73">
        <v>0.78</v>
      </c>
    </row>
    <row r="74" spans="1:13" x14ac:dyDescent="0.2">
      <c r="A74">
        <v>198511</v>
      </c>
      <c r="B74">
        <v>7.85</v>
      </c>
      <c r="C74">
        <v>8.66</v>
      </c>
      <c r="D74">
        <v>4.24</v>
      </c>
      <c r="E74">
        <v>0.61</v>
      </c>
      <c r="G74">
        <v>198511</v>
      </c>
      <c r="H74">
        <f t="shared" si="6"/>
        <v>7.2399999999999993</v>
      </c>
      <c r="I74">
        <f t="shared" si="7"/>
        <v>8.0500000000000007</v>
      </c>
      <c r="J74">
        <f t="shared" si="8"/>
        <v>3.6300000000000003</v>
      </c>
      <c r="K74">
        <v>6.48</v>
      </c>
      <c r="L74">
        <v>0.23</v>
      </c>
      <c r="M74">
        <v>-2.87</v>
      </c>
    </row>
    <row r="75" spans="1:13" x14ac:dyDescent="0.2">
      <c r="A75">
        <v>198512</v>
      </c>
      <c r="B75">
        <v>4.57</v>
      </c>
      <c r="C75">
        <v>8.27</v>
      </c>
      <c r="D75">
        <v>4.8499999999999996</v>
      </c>
      <c r="E75">
        <v>0.65</v>
      </c>
      <c r="G75">
        <v>198512</v>
      </c>
      <c r="H75">
        <f t="shared" si="6"/>
        <v>3.9200000000000004</v>
      </c>
      <c r="I75">
        <f t="shared" si="7"/>
        <v>7.6199999999999992</v>
      </c>
      <c r="J75">
        <f t="shared" si="8"/>
        <v>4.1999999999999993</v>
      </c>
      <c r="K75">
        <v>3.88</v>
      </c>
      <c r="L75">
        <v>-0.49</v>
      </c>
      <c r="M75">
        <v>-1.53</v>
      </c>
    </row>
    <row r="76" spans="1:13" x14ac:dyDescent="0.2">
      <c r="A76">
        <v>198601</v>
      </c>
      <c r="B76">
        <v>1.54</v>
      </c>
      <c r="C76">
        <v>-0.27</v>
      </c>
      <c r="D76">
        <v>3.78</v>
      </c>
      <c r="E76">
        <v>0.56000000000000005</v>
      </c>
      <c r="G76">
        <v>198601</v>
      </c>
      <c r="H76">
        <f t="shared" si="6"/>
        <v>0.98</v>
      </c>
      <c r="I76">
        <f t="shared" si="7"/>
        <v>-0.83000000000000007</v>
      </c>
      <c r="J76">
        <f t="shared" si="8"/>
        <v>3.2199999999999998</v>
      </c>
      <c r="K76">
        <v>0.65</v>
      </c>
      <c r="L76">
        <v>1.22</v>
      </c>
      <c r="M76">
        <v>0.53</v>
      </c>
    </row>
    <row r="77" spans="1:13" x14ac:dyDescent="0.2">
      <c r="A77">
        <v>198602</v>
      </c>
      <c r="B77">
        <v>10.18</v>
      </c>
      <c r="C77">
        <v>4.99</v>
      </c>
      <c r="D77">
        <v>6.55</v>
      </c>
      <c r="E77">
        <v>0.53</v>
      </c>
      <c r="G77">
        <v>198602</v>
      </c>
      <c r="H77">
        <f t="shared" si="6"/>
        <v>9.65</v>
      </c>
      <c r="I77">
        <f t="shared" si="7"/>
        <v>4.46</v>
      </c>
      <c r="J77">
        <f t="shared" si="8"/>
        <v>6.02</v>
      </c>
      <c r="K77">
        <v>7.13</v>
      </c>
      <c r="L77">
        <v>-0.65</v>
      </c>
      <c r="M77">
        <v>-0.94</v>
      </c>
    </row>
    <row r="78" spans="1:13" x14ac:dyDescent="0.2">
      <c r="A78">
        <v>198603</v>
      </c>
      <c r="B78">
        <v>6.02</v>
      </c>
      <c r="C78">
        <v>-7.0000000000000007E-2</v>
      </c>
      <c r="D78">
        <v>3.95</v>
      </c>
      <c r="E78">
        <v>0.6</v>
      </c>
      <c r="G78">
        <v>198603</v>
      </c>
      <c r="H78">
        <f t="shared" si="6"/>
        <v>5.42</v>
      </c>
      <c r="I78">
        <f t="shared" si="7"/>
        <v>-0.66999999999999993</v>
      </c>
      <c r="J78">
        <f t="shared" si="8"/>
        <v>3.35</v>
      </c>
      <c r="K78">
        <v>4.88</v>
      </c>
      <c r="L78">
        <v>-0.52</v>
      </c>
      <c r="M78">
        <v>-0.44</v>
      </c>
    </row>
    <row r="79" spans="1:13" x14ac:dyDescent="0.2">
      <c r="A79">
        <v>198604</v>
      </c>
      <c r="B79">
        <v>-1.73</v>
      </c>
      <c r="C79">
        <v>3.91</v>
      </c>
      <c r="D79">
        <v>-3.89</v>
      </c>
      <c r="E79">
        <v>0.52</v>
      </c>
      <c r="G79">
        <v>198604</v>
      </c>
      <c r="H79">
        <f t="shared" si="6"/>
        <v>-2.25</v>
      </c>
      <c r="I79">
        <f t="shared" si="7"/>
        <v>3.39</v>
      </c>
      <c r="J79">
        <f t="shared" si="8"/>
        <v>-4.41</v>
      </c>
      <c r="K79">
        <v>-1.31</v>
      </c>
      <c r="L79">
        <v>2.84</v>
      </c>
      <c r="M79">
        <v>-2.85</v>
      </c>
    </row>
    <row r="80" spans="1:13" x14ac:dyDescent="0.2">
      <c r="A80">
        <v>198605</v>
      </c>
      <c r="B80">
        <v>4.45</v>
      </c>
      <c r="C80">
        <v>0.99</v>
      </c>
      <c r="D80">
        <v>3.62</v>
      </c>
      <c r="E80">
        <v>0.49</v>
      </c>
      <c r="G80">
        <v>198605</v>
      </c>
      <c r="H80">
        <f t="shared" si="6"/>
        <v>3.96</v>
      </c>
      <c r="I80">
        <f t="shared" si="7"/>
        <v>0.5</v>
      </c>
      <c r="J80">
        <f t="shared" si="8"/>
        <v>3.13</v>
      </c>
      <c r="K80">
        <v>4.62</v>
      </c>
      <c r="L80">
        <v>-1.32</v>
      </c>
      <c r="M80">
        <v>-0.11</v>
      </c>
    </row>
    <row r="81" spans="1:13" x14ac:dyDescent="0.2">
      <c r="A81">
        <v>198606</v>
      </c>
      <c r="B81">
        <v>0.02</v>
      </c>
      <c r="C81">
        <v>-3.97</v>
      </c>
      <c r="D81">
        <v>5.08</v>
      </c>
      <c r="E81">
        <v>0.52</v>
      </c>
      <c r="G81">
        <v>198606</v>
      </c>
      <c r="H81">
        <f t="shared" si="6"/>
        <v>-0.5</v>
      </c>
      <c r="I81">
        <f t="shared" si="7"/>
        <v>-4.49</v>
      </c>
      <c r="J81">
        <f t="shared" si="8"/>
        <v>4.5600000000000005</v>
      </c>
      <c r="K81">
        <v>1.03</v>
      </c>
      <c r="L81">
        <v>-0.91</v>
      </c>
      <c r="M81">
        <v>1.4</v>
      </c>
    </row>
    <row r="82" spans="1:13" x14ac:dyDescent="0.2">
      <c r="A82">
        <v>198607</v>
      </c>
      <c r="B82">
        <v>-7.28</v>
      </c>
      <c r="C82">
        <v>-8.34</v>
      </c>
      <c r="D82">
        <v>5.14</v>
      </c>
      <c r="E82">
        <v>0.52</v>
      </c>
      <c r="G82">
        <v>198607</v>
      </c>
      <c r="H82">
        <f t="shared" si="6"/>
        <v>-7.8000000000000007</v>
      </c>
      <c r="I82">
        <f t="shared" si="7"/>
        <v>-8.86</v>
      </c>
      <c r="J82">
        <f t="shared" si="8"/>
        <v>4.6199999999999992</v>
      </c>
      <c r="K82">
        <v>-6.45</v>
      </c>
      <c r="L82">
        <v>-3.38</v>
      </c>
      <c r="M82">
        <v>4.78</v>
      </c>
    </row>
    <row r="83" spans="1:13" x14ac:dyDescent="0.2">
      <c r="A83">
        <v>198608</v>
      </c>
      <c r="B83">
        <v>6.17</v>
      </c>
      <c r="C83">
        <v>6.97</v>
      </c>
      <c r="D83">
        <v>7.9</v>
      </c>
      <c r="E83">
        <v>0.46</v>
      </c>
      <c r="G83">
        <v>198608</v>
      </c>
      <c r="H83">
        <f t="shared" si="6"/>
        <v>5.71</v>
      </c>
      <c r="I83">
        <f t="shared" si="7"/>
        <v>6.51</v>
      </c>
      <c r="J83">
        <f t="shared" si="8"/>
        <v>7.44</v>
      </c>
      <c r="K83">
        <v>6.07</v>
      </c>
      <c r="L83">
        <v>-4.17</v>
      </c>
      <c r="M83">
        <v>3.52</v>
      </c>
    </row>
    <row r="84" spans="1:13" x14ac:dyDescent="0.2">
      <c r="A84">
        <v>198609</v>
      </c>
      <c r="B84">
        <v>-6.79</v>
      </c>
      <c r="C84">
        <v>-7.06</v>
      </c>
      <c r="D84">
        <v>-9.09</v>
      </c>
      <c r="E84">
        <v>0.45</v>
      </c>
      <c r="G84">
        <v>198609</v>
      </c>
      <c r="H84">
        <f t="shared" si="6"/>
        <v>-7.24</v>
      </c>
      <c r="I84">
        <f t="shared" si="7"/>
        <v>-7.51</v>
      </c>
      <c r="J84">
        <f t="shared" si="8"/>
        <v>-9.5399999999999991</v>
      </c>
      <c r="K84">
        <v>-8.6</v>
      </c>
      <c r="L84">
        <v>2.2799999999999998</v>
      </c>
      <c r="M84">
        <v>3.19</v>
      </c>
    </row>
    <row r="85" spans="1:13" x14ac:dyDescent="0.2">
      <c r="A85">
        <v>198610</v>
      </c>
      <c r="B85">
        <v>6.47</v>
      </c>
      <c r="C85">
        <v>0.63</v>
      </c>
      <c r="D85">
        <v>5.24</v>
      </c>
      <c r="E85">
        <v>0.46</v>
      </c>
      <c r="G85">
        <v>198610</v>
      </c>
      <c r="H85">
        <f t="shared" si="6"/>
        <v>6.01</v>
      </c>
      <c r="I85">
        <f t="shared" si="7"/>
        <v>0.16999999999999998</v>
      </c>
      <c r="J85">
        <f t="shared" si="8"/>
        <v>4.78</v>
      </c>
      <c r="K85">
        <v>4.66</v>
      </c>
      <c r="L85">
        <v>-2.48</v>
      </c>
      <c r="M85">
        <v>-1.32</v>
      </c>
    </row>
    <row r="86" spans="1:13" x14ac:dyDescent="0.2">
      <c r="A86">
        <v>198611</v>
      </c>
      <c r="B86">
        <v>2.83</v>
      </c>
      <c r="C86">
        <v>3.52</v>
      </c>
      <c r="D86">
        <v>0.55000000000000004</v>
      </c>
      <c r="E86">
        <v>0.39</v>
      </c>
      <c r="G86">
        <v>198611</v>
      </c>
      <c r="H86">
        <f t="shared" si="6"/>
        <v>2.44</v>
      </c>
      <c r="I86">
        <f t="shared" si="7"/>
        <v>3.13</v>
      </c>
      <c r="J86">
        <f t="shared" si="8"/>
        <v>0.16000000000000003</v>
      </c>
      <c r="K86">
        <v>1.17</v>
      </c>
      <c r="L86">
        <v>-1.92</v>
      </c>
      <c r="M86">
        <v>-0.06</v>
      </c>
    </row>
    <row r="87" spans="1:13" x14ac:dyDescent="0.2">
      <c r="A87">
        <v>198612</v>
      </c>
      <c r="B87">
        <v>-1.91</v>
      </c>
      <c r="C87">
        <v>-3.68</v>
      </c>
      <c r="D87">
        <v>-3.31</v>
      </c>
      <c r="E87">
        <v>0.49</v>
      </c>
      <c r="G87">
        <v>198612</v>
      </c>
      <c r="H87">
        <f t="shared" si="6"/>
        <v>-2.4</v>
      </c>
      <c r="I87">
        <f t="shared" si="7"/>
        <v>-4.17</v>
      </c>
      <c r="J87">
        <f t="shared" si="8"/>
        <v>-3.8</v>
      </c>
      <c r="K87">
        <v>-3.27</v>
      </c>
      <c r="L87">
        <v>0.08</v>
      </c>
      <c r="M87">
        <v>0.37</v>
      </c>
    </row>
    <row r="88" spans="1:13" x14ac:dyDescent="0.2">
      <c r="A88">
        <v>198701</v>
      </c>
      <c r="B88">
        <v>14.33</v>
      </c>
      <c r="C88">
        <v>16.45</v>
      </c>
      <c r="D88">
        <v>9.3000000000000007</v>
      </c>
      <c r="E88">
        <v>0.42</v>
      </c>
      <c r="G88">
        <v>198701</v>
      </c>
      <c r="H88">
        <f t="shared" si="6"/>
        <v>13.91</v>
      </c>
      <c r="I88">
        <f t="shared" si="7"/>
        <v>16.029999999999998</v>
      </c>
      <c r="J88">
        <f t="shared" si="8"/>
        <v>8.8800000000000008</v>
      </c>
      <c r="K88">
        <v>12.47</v>
      </c>
      <c r="L88">
        <v>-1.81</v>
      </c>
      <c r="M88">
        <v>-3.18</v>
      </c>
    </row>
    <row r="89" spans="1:13" x14ac:dyDescent="0.2">
      <c r="A89">
        <v>198702</v>
      </c>
      <c r="B89">
        <v>4.79</v>
      </c>
      <c r="C89">
        <v>9.41</v>
      </c>
      <c r="D89">
        <v>-2.15</v>
      </c>
      <c r="E89">
        <v>0.43</v>
      </c>
      <c r="G89">
        <v>198702</v>
      </c>
      <c r="H89">
        <f t="shared" si="6"/>
        <v>4.3600000000000003</v>
      </c>
      <c r="I89">
        <f t="shared" si="7"/>
        <v>8.98</v>
      </c>
      <c r="J89">
        <f t="shared" si="8"/>
        <v>-2.58</v>
      </c>
      <c r="K89">
        <v>4.3899999999999997</v>
      </c>
      <c r="L89">
        <v>3.49</v>
      </c>
      <c r="M89">
        <v>-5.99</v>
      </c>
    </row>
    <row r="90" spans="1:13" x14ac:dyDescent="0.2">
      <c r="A90">
        <v>198703</v>
      </c>
      <c r="B90">
        <v>3.24</v>
      </c>
      <c r="C90">
        <v>2.68</v>
      </c>
      <c r="D90">
        <v>-1.66</v>
      </c>
      <c r="E90">
        <v>0.47</v>
      </c>
      <c r="G90">
        <v>198703</v>
      </c>
      <c r="H90">
        <f t="shared" si="6"/>
        <v>2.7700000000000005</v>
      </c>
      <c r="I90">
        <f t="shared" si="7"/>
        <v>2.21</v>
      </c>
      <c r="J90">
        <f t="shared" si="8"/>
        <v>-2.13</v>
      </c>
      <c r="K90">
        <v>1.64</v>
      </c>
      <c r="L90">
        <v>0.37</v>
      </c>
      <c r="M90">
        <v>1.66</v>
      </c>
    </row>
    <row r="91" spans="1:13" x14ac:dyDescent="0.2">
      <c r="A91">
        <v>198704</v>
      </c>
      <c r="B91">
        <v>-1.38</v>
      </c>
      <c r="C91">
        <v>4.37</v>
      </c>
      <c r="D91">
        <v>-4.33</v>
      </c>
      <c r="E91">
        <v>0.44</v>
      </c>
      <c r="G91">
        <v>198704</v>
      </c>
      <c r="H91">
        <f t="shared" si="6"/>
        <v>-1.8199999999999998</v>
      </c>
      <c r="I91">
        <f t="shared" si="7"/>
        <v>3.93</v>
      </c>
      <c r="J91">
        <f t="shared" si="8"/>
        <v>-4.7700000000000005</v>
      </c>
      <c r="K91">
        <v>-2.11</v>
      </c>
      <c r="L91">
        <v>-1.69</v>
      </c>
      <c r="M91">
        <v>-0.33</v>
      </c>
    </row>
    <row r="92" spans="1:13" x14ac:dyDescent="0.2">
      <c r="A92">
        <v>198705</v>
      </c>
      <c r="B92">
        <v>0.5</v>
      </c>
      <c r="C92">
        <v>0.3</v>
      </c>
      <c r="D92">
        <v>-1.85</v>
      </c>
      <c r="E92">
        <v>0.38</v>
      </c>
      <c r="G92">
        <v>198705</v>
      </c>
      <c r="H92">
        <f t="shared" si="6"/>
        <v>0.12</v>
      </c>
      <c r="I92">
        <f t="shared" si="7"/>
        <v>-8.0000000000000016E-2</v>
      </c>
      <c r="J92">
        <f t="shared" si="8"/>
        <v>-2.23</v>
      </c>
      <c r="K92">
        <v>0.11</v>
      </c>
      <c r="L92">
        <v>-0.53</v>
      </c>
      <c r="M92">
        <v>0.13</v>
      </c>
    </row>
    <row r="93" spans="1:13" x14ac:dyDescent="0.2">
      <c r="A93">
        <v>198706</v>
      </c>
      <c r="B93">
        <v>5.09</v>
      </c>
      <c r="C93">
        <v>0.01</v>
      </c>
      <c r="D93">
        <v>3.39</v>
      </c>
      <c r="E93">
        <v>0.48</v>
      </c>
      <c r="G93">
        <v>198706</v>
      </c>
      <c r="H93">
        <f t="shared" si="6"/>
        <v>4.6099999999999994</v>
      </c>
      <c r="I93">
        <f t="shared" si="7"/>
        <v>-0.47</v>
      </c>
      <c r="J93">
        <f t="shared" si="8"/>
        <v>2.91</v>
      </c>
      <c r="K93">
        <v>3.94</v>
      </c>
      <c r="L93">
        <v>-2.1800000000000002</v>
      </c>
      <c r="M93">
        <v>1.07</v>
      </c>
    </row>
    <row r="94" spans="1:13" x14ac:dyDescent="0.2">
      <c r="A94">
        <v>198707</v>
      </c>
      <c r="B94">
        <v>7.2</v>
      </c>
      <c r="C94">
        <v>1.03</v>
      </c>
      <c r="D94">
        <v>-1.68</v>
      </c>
      <c r="E94">
        <v>0.46</v>
      </c>
      <c r="G94">
        <v>198707</v>
      </c>
      <c r="H94">
        <f t="shared" si="6"/>
        <v>6.74</v>
      </c>
      <c r="I94">
        <f t="shared" si="7"/>
        <v>0.57000000000000006</v>
      </c>
      <c r="J94">
        <f t="shared" si="8"/>
        <v>-2.14</v>
      </c>
      <c r="K94">
        <v>3.85</v>
      </c>
      <c r="L94">
        <v>-0.67</v>
      </c>
      <c r="M94">
        <v>0.66</v>
      </c>
    </row>
    <row r="95" spans="1:13" x14ac:dyDescent="0.2">
      <c r="A95">
        <v>198708</v>
      </c>
      <c r="B95">
        <v>2.7</v>
      </c>
      <c r="C95">
        <v>7.4</v>
      </c>
      <c r="D95">
        <v>3.71</v>
      </c>
      <c r="E95">
        <v>0.47</v>
      </c>
      <c r="G95">
        <v>198708</v>
      </c>
      <c r="H95">
        <f t="shared" si="6"/>
        <v>2.2300000000000004</v>
      </c>
      <c r="I95">
        <f t="shared" si="7"/>
        <v>6.9300000000000006</v>
      </c>
      <c r="J95">
        <f t="shared" si="8"/>
        <v>3.24</v>
      </c>
      <c r="K95">
        <v>3.52</v>
      </c>
      <c r="L95">
        <v>-0.72</v>
      </c>
      <c r="M95">
        <v>-0.9</v>
      </c>
    </row>
    <row r="96" spans="1:13" x14ac:dyDescent="0.2">
      <c r="A96">
        <v>198709</v>
      </c>
      <c r="B96">
        <v>0.35</v>
      </c>
      <c r="C96">
        <v>-2.71</v>
      </c>
      <c r="D96">
        <v>-2.31</v>
      </c>
      <c r="E96">
        <v>0.45</v>
      </c>
      <c r="G96">
        <v>198709</v>
      </c>
      <c r="H96">
        <f t="shared" si="6"/>
        <v>-0.10000000000000003</v>
      </c>
      <c r="I96">
        <f t="shared" si="7"/>
        <v>-3.16</v>
      </c>
      <c r="J96">
        <f t="shared" si="8"/>
        <v>-2.7600000000000002</v>
      </c>
      <c r="K96">
        <v>-2.59</v>
      </c>
      <c r="L96">
        <v>0.52</v>
      </c>
      <c r="M96">
        <v>0.28000000000000003</v>
      </c>
    </row>
    <row r="97" spans="1:13" x14ac:dyDescent="0.2">
      <c r="A97">
        <v>198710</v>
      </c>
      <c r="B97">
        <v>-27.33</v>
      </c>
      <c r="C97">
        <v>-25.93</v>
      </c>
      <c r="D97">
        <v>-6.94</v>
      </c>
      <c r="E97">
        <v>0.6</v>
      </c>
      <c r="G97">
        <v>198710</v>
      </c>
      <c r="H97">
        <f t="shared" si="6"/>
        <v>-27.93</v>
      </c>
      <c r="I97">
        <f t="shared" si="7"/>
        <v>-26.53</v>
      </c>
      <c r="J97">
        <f t="shared" si="8"/>
        <v>-7.54</v>
      </c>
      <c r="K97">
        <v>-23.24</v>
      </c>
      <c r="L97">
        <v>-8.43</v>
      </c>
      <c r="M97">
        <v>4.2300000000000004</v>
      </c>
    </row>
    <row r="98" spans="1:13" x14ac:dyDescent="0.2">
      <c r="A98">
        <v>198711</v>
      </c>
      <c r="B98">
        <v>-5.16</v>
      </c>
      <c r="C98">
        <v>-9.8000000000000007</v>
      </c>
      <c r="D98">
        <v>-2.5299999999999998</v>
      </c>
      <c r="E98">
        <v>0.35</v>
      </c>
      <c r="G98">
        <v>198711</v>
      </c>
      <c r="H98">
        <f t="shared" si="6"/>
        <v>-5.51</v>
      </c>
      <c r="I98">
        <f t="shared" si="7"/>
        <v>-10.15</v>
      </c>
      <c r="J98">
        <f t="shared" si="8"/>
        <v>-2.88</v>
      </c>
      <c r="K98">
        <v>-7.77</v>
      </c>
      <c r="L98">
        <v>2.77</v>
      </c>
      <c r="M98">
        <v>3.14</v>
      </c>
    </row>
    <row r="99" spans="1:13" x14ac:dyDescent="0.2">
      <c r="A99">
        <v>198712</v>
      </c>
      <c r="B99">
        <v>10.84</v>
      </c>
      <c r="C99">
        <v>11.86</v>
      </c>
      <c r="D99">
        <v>0.56999999999999995</v>
      </c>
      <c r="E99">
        <v>0.39</v>
      </c>
      <c r="G99">
        <v>198712</v>
      </c>
      <c r="H99">
        <f t="shared" si="6"/>
        <v>10.45</v>
      </c>
      <c r="I99">
        <f t="shared" si="7"/>
        <v>11.469999999999999</v>
      </c>
      <c r="J99">
        <f t="shared" si="8"/>
        <v>0.17999999999999994</v>
      </c>
      <c r="K99">
        <v>6.81</v>
      </c>
      <c r="L99">
        <v>0.13</v>
      </c>
      <c r="M99">
        <v>-4.49</v>
      </c>
    </row>
    <row r="100" spans="1:13" x14ac:dyDescent="0.2">
      <c r="A100">
        <v>198801</v>
      </c>
      <c r="B100">
        <v>0.39</v>
      </c>
      <c r="C100">
        <v>-2.44</v>
      </c>
      <c r="D100">
        <v>9.76</v>
      </c>
      <c r="E100">
        <v>0.28999999999999998</v>
      </c>
      <c r="G100">
        <v>198801</v>
      </c>
      <c r="H100">
        <f t="shared" si="6"/>
        <v>0.10000000000000003</v>
      </c>
      <c r="I100">
        <f t="shared" si="7"/>
        <v>-2.73</v>
      </c>
      <c r="J100">
        <f t="shared" si="8"/>
        <v>9.4700000000000006</v>
      </c>
      <c r="K100">
        <v>4.21</v>
      </c>
      <c r="L100">
        <v>-0.77</v>
      </c>
      <c r="M100">
        <v>5.08</v>
      </c>
    </row>
    <row r="101" spans="1:13" x14ac:dyDescent="0.2">
      <c r="A101">
        <v>198802</v>
      </c>
      <c r="B101">
        <v>7.52</v>
      </c>
      <c r="C101">
        <v>7.47</v>
      </c>
      <c r="D101">
        <v>-1.43</v>
      </c>
      <c r="E101">
        <v>0.46</v>
      </c>
      <c r="G101">
        <v>198802</v>
      </c>
      <c r="H101">
        <f t="shared" si="6"/>
        <v>7.06</v>
      </c>
      <c r="I101">
        <f t="shared" si="7"/>
        <v>7.01</v>
      </c>
      <c r="J101">
        <f t="shared" si="8"/>
        <v>-1.89</v>
      </c>
      <c r="K101">
        <v>4.75</v>
      </c>
      <c r="L101">
        <v>3.36</v>
      </c>
      <c r="M101">
        <v>-1.65</v>
      </c>
    </row>
    <row r="102" spans="1:13" x14ac:dyDescent="0.2">
      <c r="A102">
        <v>198803</v>
      </c>
      <c r="B102">
        <v>-1.17</v>
      </c>
      <c r="C102">
        <v>-4.6500000000000004</v>
      </c>
      <c r="D102">
        <v>-3.17</v>
      </c>
      <c r="E102">
        <v>0.44</v>
      </c>
      <c r="G102">
        <v>198803</v>
      </c>
      <c r="H102">
        <f t="shared" si="6"/>
        <v>-1.6099999999999999</v>
      </c>
      <c r="I102">
        <f t="shared" si="7"/>
        <v>-5.0900000000000007</v>
      </c>
      <c r="J102">
        <f t="shared" si="8"/>
        <v>-3.61</v>
      </c>
      <c r="K102">
        <v>-2.27</v>
      </c>
      <c r="L102">
        <v>6.16</v>
      </c>
      <c r="M102">
        <v>0.74</v>
      </c>
    </row>
    <row r="103" spans="1:13" x14ac:dyDescent="0.2">
      <c r="A103">
        <v>198804</v>
      </c>
      <c r="B103">
        <v>1.63</v>
      </c>
      <c r="C103">
        <v>2.59</v>
      </c>
      <c r="D103">
        <v>-0.28999999999999998</v>
      </c>
      <c r="E103">
        <v>0.46</v>
      </c>
      <c r="G103">
        <v>198804</v>
      </c>
      <c r="H103">
        <f t="shared" si="6"/>
        <v>1.17</v>
      </c>
      <c r="I103">
        <f t="shared" si="7"/>
        <v>2.13</v>
      </c>
      <c r="J103">
        <f t="shared" si="8"/>
        <v>-0.75</v>
      </c>
      <c r="K103">
        <v>0.56000000000000005</v>
      </c>
      <c r="L103">
        <v>0.96</v>
      </c>
      <c r="M103">
        <v>1.69</v>
      </c>
    </row>
    <row r="104" spans="1:13" x14ac:dyDescent="0.2">
      <c r="A104">
        <v>198805</v>
      </c>
      <c r="B104">
        <v>-0.31</v>
      </c>
      <c r="C104">
        <v>-1.31</v>
      </c>
      <c r="D104">
        <v>3.59</v>
      </c>
      <c r="E104">
        <v>0.51</v>
      </c>
      <c r="G104">
        <v>198805</v>
      </c>
      <c r="H104">
        <f t="shared" si="6"/>
        <v>-0.82000000000000006</v>
      </c>
      <c r="I104">
        <f t="shared" si="7"/>
        <v>-1.82</v>
      </c>
      <c r="J104">
        <f t="shared" si="8"/>
        <v>3.08</v>
      </c>
      <c r="K104">
        <v>-0.28999999999999998</v>
      </c>
      <c r="L104">
        <v>-2.64</v>
      </c>
      <c r="M104">
        <v>2.2999999999999998</v>
      </c>
    </row>
    <row r="105" spans="1:13" x14ac:dyDescent="0.2">
      <c r="A105">
        <v>198806</v>
      </c>
      <c r="B105">
        <v>7.43</v>
      </c>
      <c r="C105">
        <v>9.4</v>
      </c>
      <c r="D105">
        <v>3.23</v>
      </c>
      <c r="E105">
        <v>0.49</v>
      </c>
      <c r="G105">
        <v>198806</v>
      </c>
      <c r="H105">
        <f t="shared" si="6"/>
        <v>6.9399999999999995</v>
      </c>
      <c r="I105">
        <f t="shared" si="7"/>
        <v>8.91</v>
      </c>
      <c r="J105">
        <f t="shared" si="8"/>
        <v>2.74</v>
      </c>
      <c r="K105">
        <v>4.79</v>
      </c>
      <c r="L105">
        <v>2.16</v>
      </c>
      <c r="M105">
        <v>-1.07</v>
      </c>
    </row>
    <row r="106" spans="1:13" x14ac:dyDescent="0.2">
      <c r="A106">
        <v>198807</v>
      </c>
      <c r="B106">
        <v>-2.35</v>
      </c>
      <c r="C106">
        <v>-5.0999999999999996</v>
      </c>
      <c r="D106">
        <v>-0.26</v>
      </c>
      <c r="E106">
        <v>0.51</v>
      </c>
      <c r="G106">
        <v>198807</v>
      </c>
      <c r="H106">
        <f t="shared" si="6"/>
        <v>-2.8600000000000003</v>
      </c>
      <c r="I106">
        <f t="shared" si="7"/>
        <v>-5.6099999999999994</v>
      </c>
      <c r="J106">
        <f t="shared" si="8"/>
        <v>-0.77</v>
      </c>
      <c r="K106">
        <v>-1.25</v>
      </c>
      <c r="L106">
        <v>-0.21</v>
      </c>
      <c r="M106">
        <v>2.27</v>
      </c>
    </row>
    <row r="107" spans="1:13" x14ac:dyDescent="0.2">
      <c r="A107">
        <v>198808</v>
      </c>
      <c r="B107">
        <v>-4.42</v>
      </c>
      <c r="C107">
        <v>-8.19</v>
      </c>
      <c r="D107">
        <v>-0.13</v>
      </c>
      <c r="E107">
        <v>0.59</v>
      </c>
      <c r="G107">
        <v>198808</v>
      </c>
      <c r="H107">
        <f t="shared" si="6"/>
        <v>-5.01</v>
      </c>
      <c r="I107">
        <f t="shared" si="7"/>
        <v>-8.7799999999999994</v>
      </c>
      <c r="J107">
        <f t="shared" si="8"/>
        <v>-0.72</v>
      </c>
      <c r="K107">
        <v>-3.31</v>
      </c>
      <c r="L107">
        <v>0.04</v>
      </c>
      <c r="M107">
        <v>2.0299999999999998</v>
      </c>
    </row>
    <row r="108" spans="1:13" x14ac:dyDescent="0.2">
      <c r="A108">
        <v>198809</v>
      </c>
      <c r="B108">
        <v>3.43</v>
      </c>
      <c r="C108">
        <v>2.84</v>
      </c>
      <c r="D108">
        <v>2.71</v>
      </c>
      <c r="E108">
        <v>0.62</v>
      </c>
      <c r="G108">
        <v>198809</v>
      </c>
      <c r="H108">
        <f t="shared" si="6"/>
        <v>2.81</v>
      </c>
      <c r="I108">
        <f t="shared" si="7"/>
        <v>2.2199999999999998</v>
      </c>
      <c r="J108">
        <f t="shared" si="8"/>
        <v>2.09</v>
      </c>
      <c r="K108">
        <v>3.3</v>
      </c>
      <c r="L108">
        <v>-1.25</v>
      </c>
      <c r="M108">
        <v>-0.68</v>
      </c>
    </row>
    <row r="109" spans="1:13" x14ac:dyDescent="0.2">
      <c r="A109">
        <v>198810</v>
      </c>
      <c r="B109">
        <v>0.69</v>
      </c>
      <c r="C109">
        <v>0</v>
      </c>
      <c r="D109">
        <v>2.5299999999999998</v>
      </c>
      <c r="E109">
        <v>0.61</v>
      </c>
      <c r="G109">
        <v>198810</v>
      </c>
      <c r="H109">
        <f t="shared" si="6"/>
        <v>7.999999999999996E-2</v>
      </c>
      <c r="I109">
        <f t="shared" si="7"/>
        <v>-0.61</v>
      </c>
      <c r="J109">
        <f t="shared" si="8"/>
        <v>1.92</v>
      </c>
      <c r="K109">
        <v>1.1499999999999999</v>
      </c>
      <c r="L109">
        <v>-2.9</v>
      </c>
      <c r="M109">
        <v>1.71</v>
      </c>
    </row>
    <row r="110" spans="1:13" x14ac:dyDescent="0.2">
      <c r="A110">
        <v>198811</v>
      </c>
      <c r="B110">
        <v>-2.15</v>
      </c>
      <c r="C110">
        <v>-3.15</v>
      </c>
      <c r="D110">
        <v>-0.46</v>
      </c>
      <c r="E110">
        <v>0.56999999999999995</v>
      </c>
      <c r="G110">
        <v>198811</v>
      </c>
      <c r="H110">
        <f t="shared" si="6"/>
        <v>-2.7199999999999998</v>
      </c>
      <c r="I110">
        <f t="shared" si="7"/>
        <v>-3.7199999999999998</v>
      </c>
      <c r="J110">
        <f t="shared" si="8"/>
        <v>-1.03</v>
      </c>
      <c r="K110">
        <v>-2.29</v>
      </c>
      <c r="L110">
        <v>-1.74</v>
      </c>
      <c r="M110">
        <v>1.24</v>
      </c>
    </row>
    <row r="111" spans="1:13" x14ac:dyDescent="0.2">
      <c r="A111">
        <v>198812</v>
      </c>
      <c r="B111">
        <v>3.12</v>
      </c>
      <c r="C111">
        <v>4.8899999999999997</v>
      </c>
      <c r="D111">
        <v>1.02</v>
      </c>
      <c r="E111">
        <v>0.63</v>
      </c>
      <c r="G111">
        <v>198812</v>
      </c>
      <c r="H111">
        <f t="shared" si="6"/>
        <v>2.4900000000000002</v>
      </c>
      <c r="I111">
        <f t="shared" si="7"/>
        <v>4.26</v>
      </c>
      <c r="J111">
        <f t="shared" si="8"/>
        <v>0.39</v>
      </c>
      <c r="K111">
        <v>1.49</v>
      </c>
      <c r="L111">
        <v>1.95</v>
      </c>
      <c r="M111">
        <v>-1.55</v>
      </c>
    </row>
    <row r="112" spans="1:13" x14ac:dyDescent="0.2">
      <c r="A112">
        <v>198901</v>
      </c>
      <c r="B112">
        <v>7.52</v>
      </c>
      <c r="C112">
        <v>7.09</v>
      </c>
      <c r="D112">
        <v>2.76</v>
      </c>
      <c r="E112">
        <v>0.55000000000000004</v>
      </c>
      <c r="G112">
        <v>198901</v>
      </c>
      <c r="H112">
        <f t="shared" si="6"/>
        <v>6.97</v>
      </c>
      <c r="I112">
        <f t="shared" si="7"/>
        <v>6.54</v>
      </c>
      <c r="J112">
        <f t="shared" si="8"/>
        <v>2.21</v>
      </c>
      <c r="K112">
        <v>6.1</v>
      </c>
      <c r="L112">
        <v>-2.14</v>
      </c>
      <c r="M112">
        <v>0.51</v>
      </c>
    </row>
    <row r="113" spans="1:13" x14ac:dyDescent="0.2">
      <c r="A113">
        <v>198902</v>
      </c>
      <c r="B113">
        <v>-2.09</v>
      </c>
      <c r="C113">
        <v>-3.76</v>
      </c>
      <c r="D113">
        <v>-1.82</v>
      </c>
      <c r="E113">
        <v>0.61</v>
      </c>
      <c r="G113">
        <v>198902</v>
      </c>
      <c r="H113">
        <f t="shared" si="6"/>
        <v>-2.6999999999999997</v>
      </c>
      <c r="I113">
        <f t="shared" si="7"/>
        <v>-4.37</v>
      </c>
      <c r="J113">
        <f t="shared" si="8"/>
        <v>-2.4300000000000002</v>
      </c>
      <c r="K113">
        <v>-2.25</v>
      </c>
      <c r="L113">
        <v>2.76</v>
      </c>
      <c r="M113">
        <v>0.87</v>
      </c>
    </row>
    <row r="114" spans="1:13" x14ac:dyDescent="0.2">
      <c r="A114">
        <v>198903</v>
      </c>
      <c r="B114">
        <v>1.2</v>
      </c>
      <c r="C114">
        <v>-5.49</v>
      </c>
      <c r="D114">
        <v>0.56999999999999995</v>
      </c>
      <c r="E114">
        <v>0.67</v>
      </c>
      <c r="G114">
        <v>198903</v>
      </c>
      <c r="H114">
        <f t="shared" si="6"/>
        <v>0.52999999999999992</v>
      </c>
      <c r="I114">
        <f t="shared" si="7"/>
        <v>-6.16</v>
      </c>
      <c r="J114">
        <f t="shared" si="8"/>
        <v>-0.10000000000000009</v>
      </c>
      <c r="K114">
        <v>1.57</v>
      </c>
      <c r="L114">
        <v>0.74</v>
      </c>
      <c r="M114">
        <v>0.46</v>
      </c>
    </row>
    <row r="115" spans="1:13" x14ac:dyDescent="0.2">
      <c r="A115">
        <v>198904</v>
      </c>
      <c r="B115">
        <v>5.33</v>
      </c>
      <c r="C115">
        <v>5.19</v>
      </c>
      <c r="D115">
        <v>3.9</v>
      </c>
      <c r="E115">
        <v>0.67</v>
      </c>
      <c r="G115">
        <v>198904</v>
      </c>
      <c r="H115">
        <f t="shared" si="6"/>
        <v>4.66</v>
      </c>
      <c r="I115">
        <f t="shared" si="7"/>
        <v>4.5200000000000005</v>
      </c>
      <c r="J115">
        <f t="shared" si="8"/>
        <v>3.23</v>
      </c>
      <c r="K115">
        <v>4.33</v>
      </c>
      <c r="L115">
        <v>-0.59</v>
      </c>
      <c r="M115">
        <v>-1.45</v>
      </c>
    </row>
    <row r="116" spans="1:13" x14ac:dyDescent="0.2">
      <c r="A116">
        <v>198905</v>
      </c>
      <c r="B116">
        <v>3.64</v>
      </c>
      <c r="C116">
        <v>2.46</v>
      </c>
      <c r="D116">
        <v>5.34</v>
      </c>
      <c r="E116">
        <v>0.79</v>
      </c>
      <c r="G116">
        <v>198905</v>
      </c>
      <c r="H116">
        <f t="shared" si="6"/>
        <v>2.85</v>
      </c>
      <c r="I116">
        <f t="shared" si="7"/>
        <v>1.67</v>
      </c>
      <c r="J116">
        <f t="shared" si="8"/>
        <v>4.55</v>
      </c>
      <c r="K116">
        <v>3.35</v>
      </c>
      <c r="L116">
        <v>-0.04</v>
      </c>
      <c r="M116">
        <v>-0.82</v>
      </c>
    </row>
    <row r="117" spans="1:13" x14ac:dyDescent="0.2">
      <c r="A117">
        <v>198906</v>
      </c>
      <c r="B117">
        <v>-2.68</v>
      </c>
      <c r="C117">
        <v>-3.26</v>
      </c>
      <c r="D117">
        <v>3.4</v>
      </c>
      <c r="E117">
        <v>0.71</v>
      </c>
      <c r="G117">
        <v>198906</v>
      </c>
      <c r="H117">
        <f t="shared" si="6"/>
        <v>-3.39</v>
      </c>
      <c r="I117">
        <f t="shared" si="7"/>
        <v>-3.9699999999999998</v>
      </c>
      <c r="J117">
        <f t="shared" si="8"/>
        <v>2.69</v>
      </c>
      <c r="K117">
        <v>-1.35</v>
      </c>
      <c r="L117">
        <v>-1.01</v>
      </c>
      <c r="M117">
        <v>2.19</v>
      </c>
    </row>
    <row r="118" spans="1:13" x14ac:dyDescent="0.2">
      <c r="A118">
        <v>198907</v>
      </c>
      <c r="B118">
        <v>7.63</v>
      </c>
      <c r="C118">
        <v>2.95</v>
      </c>
      <c r="D118">
        <v>5.8</v>
      </c>
      <c r="E118">
        <v>0.7</v>
      </c>
      <c r="G118">
        <v>198907</v>
      </c>
      <c r="H118">
        <f t="shared" si="6"/>
        <v>6.93</v>
      </c>
      <c r="I118">
        <f t="shared" si="7"/>
        <v>2.25</v>
      </c>
      <c r="J118">
        <f t="shared" si="8"/>
        <v>5.0999999999999996</v>
      </c>
      <c r="K118">
        <v>7.2</v>
      </c>
      <c r="L118">
        <v>-4.0199999999999996</v>
      </c>
      <c r="M118">
        <v>-2.84</v>
      </c>
    </row>
    <row r="119" spans="1:13" x14ac:dyDescent="0.2">
      <c r="A119">
        <v>198908</v>
      </c>
      <c r="B119">
        <v>4.43</v>
      </c>
      <c r="C119">
        <v>2.5299999999999998</v>
      </c>
      <c r="D119">
        <v>-0.8</v>
      </c>
      <c r="E119">
        <v>0.74</v>
      </c>
      <c r="G119">
        <v>198908</v>
      </c>
      <c r="H119">
        <f t="shared" si="6"/>
        <v>3.6899999999999995</v>
      </c>
      <c r="I119">
        <f t="shared" si="7"/>
        <v>1.7899999999999998</v>
      </c>
      <c r="J119">
        <f t="shared" si="8"/>
        <v>-1.54</v>
      </c>
      <c r="K119">
        <v>1.44</v>
      </c>
      <c r="L119">
        <v>0.5</v>
      </c>
      <c r="M119">
        <v>0.72</v>
      </c>
    </row>
    <row r="120" spans="1:13" x14ac:dyDescent="0.2">
      <c r="A120">
        <v>198909</v>
      </c>
      <c r="B120">
        <v>-2.5299999999999998</v>
      </c>
      <c r="C120">
        <v>-2.71</v>
      </c>
      <c r="D120">
        <v>0.48</v>
      </c>
      <c r="E120">
        <v>0.65</v>
      </c>
      <c r="G120">
        <v>198909</v>
      </c>
      <c r="H120">
        <f t="shared" si="6"/>
        <v>-3.1799999999999997</v>
      </c>
      <c r="I120">
        <f t="shared" si="7"/>
        <v>-3.36</v>
      </c>
      <c r="J120">
        <f t="shared" si="8"/>
        <v>-0.17000000000000004</v>
      </c>
      <c r="K120">
        <v>-0.76</v>
      </c>
      <c r="L120">
        <v>0.28000000000000003</v>
      </c>
      <c r="M120">
        <v>-1.34</v>
      </c>
    </row>
    <row r="121" spans="1:13" x14ac:dyDescent="0.2">
      <c r="A121">
        <v>198910</v>
      </c>
      <c r="B121">
        <v>-4.3600000000000003</v>
      </c>
      <c r="C121">
        <v>-4.42</v>
      </c>
      <c r="D121">
        <v>1.01</v>
      </c>
      <c r="E121">
        <v>0.68</v>
      </c>
      <c r="G121">
        <v>198910</v>
      </c>
      <c r="H121">
        <f t="shared" si="6"/>
        <v>-5.04</v>
      </c>
      <c r="I121">
        <f t="shared" si="7"/>
        <v>-5.0999999999999996</v>
      </c>
      <c r="J121">
        <f t="shared" si="8"/>
        <v>0.32999999999999996</v>
      </c>
      <c r="K121">
        <v>-3.67</v>
      </c>
      <c r="L121">
        <v>-3.3</v>
      </c>
      <c r="M121">
        <v>-1.03</v>
      </c>
    </row>
    <row r="122" spans="1:13" x14ac:dyDescent="0.2">
      <c r="A122">
        <v>198911</v>
      </c>
      <c r="B122">
        <v>3.06</v>
      </c>
      <c r="C122">
        <v>-1.8</v>
      </c>
      <c r="D122">
        <v>3.23</v>
      </c>
      <c r="E122">
        <v>0.69</v>
      </c>
      <c r="G122">
        <v>198911</v>
      </c>
      <c r="H122">
        <f t="shared" si="6"/>
        <v>2.37</v>
      </c>
      <c r="I122">
        <f t="shared" si="7"/>
        <v>-2.4900000000000002</v>
      </c>
      <c r="J122">
        <f t="shared" si="8"/>
        <v>2.54</v>
      </c>
      <c r="K122">
        <v>1.03</v>
      </c>
      <c r="L122">
        <v>-1.24</v>
      </c>
      <c r="M122">
        <v>-1.1200000000000001</v>
      </c>
    </row>
    <row r="123" spans="1:13" x14ac:dyDescent="0.2">
      <c r="A123">
        <v>198912</v>
      </c>
      <c r="B123">
        <v>2.99</v>
      </c>
      <c r="C123">
        <v>-1.0900000000000001</v>
      </c>
      <c r="D123">
        <v>4.79</v>
      </c>
      <c r="E123">
        <v>0.61</v>
      </c>
      <c r="G123">
        <v>198912</v>
      </c>
      <c r="H123">
        <f t="shared" si="6"/>
        <v>2.3800000000000003</v>
      </c>
      <c r="I123">
        <f t="shared" si="7"/>
        <v>-1.7000000000000002</v>
      </c>
      <c r="J123">
        <f t="shared" si="8"/>
        <v>4.18</v>
      </c>
      <c r="K123">
        <v>1.1599999999999999</v>
      </c>
      <c r="L123">
        <v>-2.41</v>
      </c>
      <c r="M123">
        <v>0.28000000000000003</v>
      </c>
    </row>
    <row r="124" spans="1:13" x14ac:dyDescent="0.2">
      <c r="A124">
        <v>199001</v>
      </c>
      <c r="B124">
        <v>-6.29</v>
      </c>
      <c r="C124">
        <v>-1.28</v>
      </c>
      <c r="D124">
        <v>-5.35</v>
      </c>
      <c r="E124">
        <v>0.56999999999999995</v>
      </c>
      <c r="G124">
        <v>199001</v>
      </c>
      <c r="H124">
        <f t="shared" si="6"/>
        <v>-6.86</v>
      </c>
      <c r="I124">
        <f t="shared" si="7"/>
        <v>-1.85</v>
      </c>
      <c r="J124">
        <f t="shared" si="8"/>
        <v>-5.92</v>
      </c>
      <c r="K124">
        <v>-7.85</v>
      </c>
      <c r="L124">
        <v>-1.29</v>
      </c>
      <c r="M124">
        <v>0.87</v>
      </c>
    </row>
    <row r="125" spans="1:13" x14ac:dyDescent="0.2">
      <c r="A125">
        <v>199002</v>
      </c>
      <c r="B125">
        <v>2.5499999999999998</v>
      </c>
      <c r="C125">
        <v>4.1100000000000003</v>
      </c>
      <c r="D125">
        <v>0.22</v>
      </c>
      <c r="E125">
        <v>0.56999999999999995</v>
      </c>
      <c r="G125">
        <v>199002</v>
      </c>
      <c r="H125">
        <f t="shared" si="6"/>
        <v>1.98</v>
      </c>
      <c r="I125">
        <f t="shared" si="7"/>
        <v>3.5400000000000005</v>
      </c>
      <c r="J125">
        <f t="shared" si="8"/>
        <v>-0.35</v>
      </c>
      <c r="K125">
        <v>1.1100000000000001</v>
      </c>
      <c r="L125">
        <v>1.03</v>
      </c>
      <c r="M125">
        <v>0.61</v>
      </c>
    </row>
    <row r="126" spans="1:13" x14ac:dyDescent="0.2">
      <c r="A126">
        <v>199003</v>
      </c>
      <c r="B126">
        <v>3.91</v>
      </c>
      <c r="C126">
        <v>4.46</v>
      </c>
      <c r="D126">
        <v>-0.75</v>
      </c>
      <c r="E126">
        <v>0.64</v>
      </c>
      <c r="G126">
        <v>199003</v>
      </c>
      <c r="H126">
        <f t="shared" si="6"/>
        <v>3.27</v>
      </c>
      <c r="I126">
        <f t="shared" si="7"/>
        <v>3.82</v>
      </c>
      <c r="J126">
        <f t="shared" si="8"/>
        <v>-1.3900000000000001</v>
      </c>
      <c r="K126">
        <v>1.83</v>
      </c>
      <c r="L126">
        <v>1.52</v>
      </c>
      <c r="M126">
        <v>-2.9</v>
      </c>
    </row>
    <row r="127" spans="1:13" x14ac:dyDescent="0.2">
      <c r="A127">
        <v>199004</v>
      </c>
      <c r="B127">
        <v>-2.74</v>
      </c>
      <c r="C127">
        <v>-2</v>
      </c>
      <c r="D127">
        <v>-5.51</v>
      </c>
      <c r="E127">
        <v>0.69</v>
      </c>
      <c r="G127">
        <v>199004</v>
      </c>
      <c r="H127">
        <f t="shared" si="6"/>
        <v>-3.43</v>
      </c>
      <c r="I127">
        <f t="shared" si="7"/>
        <v>-2.69</v>
      </c>
      <c r="J127">
        <f t="shared" si="8"/>
        <v>-6.1999999999999993</v>
      </c>
      <c r="K127">
        <v>-3.36</v>
      </c>
      <c r="L127">
        <v>-0.5</v>
      </c>
      <c r="M127">
        <v>-2.5499999999999998</v>
      </c>
    </row>
    <row r="128" spans="1:13" x14ac:dyDescent="0.2">
      <c r="A128">
        <v>199005</v>
      </c>
      <c r="B128">
        <v>8.08</v>
      </c>
      <c r="C128">
        <v>12.54</v>
      </c>
      <c r="D128">
        <v>5.42</v>
      </c>
      <c r="E128">
        <v>0.68</v>
      </c>
      <c r="G128">
        <v>199005</v>
      </c>
      <c r="H128">
        <f t="shared" si="6"/>
        <v>7.4</v>
      </c>
      <c r="I128">
        <f t="shared" si="7"/>
        <v>11.86</v>
      </c>
      <c r="J128">
        <f t="shared" si="8"/>
        <v>4.74</v>
      </c>
      <c r="K128">
        <v>8.42</v>
      </c>
      <c r="L128">
        <v>-2.57</v>
      </c>
      <c r="M128">
        <v>-3.74</v>
      </c>
    </row>
    <row r="129" spans="1:13" x14ac:dyDescent="0.2">
      <c r="A129">
        <v>199006</v>
      </c>
      <c r="B129">
        <v>-0.6</v>
      </c>
      <c r="C129">
        <v>-1.17</v>
      </c>
      <c r="D129">
        <v>0.75</v>
      </c>
      <c r="E129">
        <v>0.63</v>
      </c>
      <c r="G129">
        <v>199006</v>
      </c>
      <c r="H129">
        <f t="shared" si="6"/>
        <v>-1.23</v>
      </c>
      <c r="I129">
        <f t="shared" si="7"/>
        <v>-1.7999999999999998</v>
      </c>
      <c r="J129">
        <f t="shared" si="8"/>
        <v>0.12</v>
      </c>
      <c r="K129">
        <v>-1.0900000000000001</v>
      </c>
      <c r="L129">
        <v>1.43</v>
      </c>
      <c r="M129">
        <v>-1.94</v>
      </c>
    </row>
    <row r="130" spans="1:13" x14ac:dyDescent="0.2">
      <c r="A130">
        <v>199007</v>
      </c>
      <c r="B130">
        <v>0.22</v>
      </c>
      <c r="C130">
        <v>-7.43</v>
      </c>
      <c r="D130">
        <v>0.88</v>
      </c>
      <c r="E130">
        <v>0.68</v>
      </c>
      <c r="G130">
        <v>199007</v>
      </c>
      <c r="H130">
        <f t="shared" si="6"/>
        <v>-0.46000000000000008</v>
      </c>
      <c r="I130">
        <f t="shared" si="7"/>
        <v>-8.11</v>
      </c>
      <c r="J130">
        <f t="shared" si="8"/>
        <v>0.19999999999999996</v>
      </c>
      <c r="K130">
        <v>-1.9</v>
      </c>
      <c r="L130">
        <v>-3.21</v>
      </c>
      <c r="M130">
        <v>-0.01</v>
      </c>
    </row>
    <row r="131" spans="1:13" x14ac:dyDescent="0.2">
      <c r="A131">
        <v>199008</v>
      </c>
      <c r="B131">
        <v>-12.06</v>
      </c>
      <c r="C131">
        <v>-12.04</v>
      </c>
      <c r="D131">
        <v>-6.63</v>
      </c>
      <c r="E131">
        <v>0.66</v>
      </c>
      <c r="G131">
        <v>199008</v>
      </c>
      <c r="H131">
        <f t="shared" si="6"/>
        <v>-12.72</v>
      </c>
      <c r="I131">
        <f t="shared" si="7"/>
        <v>-12.7</v>
      </c>
      <c r="J131">
        <f t="shared" si="8"/>
        <v>-7.29</v>
      </c>
      <c r="K131">
        <v>-10.15</v>
      </c>
      <c r="L131">
        <v>-3.58</v>
      </c>
      <c r="M131">
        <v>1.58</v>
      </c>
    </row>
    <row r="132" spans="1:13" x14ac:dyDescent="0.2">
      <c r="A132">
        <v>199009</v>
      </c>
      <c r="B132">
        <v>-8.0399999999999991</v>
      </c>
      <c r="C132">
        <v>-6.66</v>
      </c>
      <c r="D132">
        <v>0.48</v>
      </c>
      <c r="E132">
        <v>0.6</v>
      </c>
      <c r="G132">
        <v>199009</v>
      </c>
      <c r="H132">
        <f t="shared" si="6"/>
        <v>-8.6399999999999988</v>
      </c>
      <c r="I132">
        <f t="shared" si="7"/>
        <v>-7.26</v>
      </c>
      <c r="J132">
        <f t="shared" si="8"/>
        <v>-0.12</v>
      </c>
      <c r="K132">
        <v>-6.12</v>
      </c>
      <c r="L132">
        <v>-3.67</v>
      </c>
      <c r="M132">
        <v>0.73</v>
      </c>
    </row>
    <row r="133" spans="1:13" x14ac:dyDescent="0.2">
      <c r="A133">
        <v>199010</v>
      </c>
      <c r="B133">
        <v>-1.81</v>
      </c>
      <c r="C133">
        <v>-3.5</v>
      </c>
      <c r="D133">
        <v>7.23</v>
      </c>
      <c r="E133">
        <v>0.68</v>
      </c>
      <c r="G133">
        <v>199010</v>
      </c>
      <c r="H133">
        <f t="shared" ref="H133:H196" si="9">B133-$E133</f>
        <v>-2.4900000000000002</v>
      </c>
      <c r="I133">
        <f t="shared" ref="I133:I196" si="10">C133-$E133</f>
        <v>-4.18</v>
      </c>
      <c r="J133">
        <f t="shared" ref="J133:J196" si="11">D133-$E133</f>
        <v>6.5500000000000007</v>
      </c>
      <c r="K133">
        <v>-1.92</v>
      </c>
      <c r="L133">
        <v>-5.51</v>
      </c>
      <c r="M133">
        <v>0.22</v>
      </c>
    </row>
    <row r="134" spans="1:13" x14ac:dyDescent="0.2">
      <c r="A134">
        <v>199011</v>
      </c>
      <c r="B134">
        <v>7.4</v>
      </c>
      <c r="C134">
        <v>11.19</v>
      </c>
      <c r="D134">
        <v>2.2999999999999998</v>
      </c>
      <c r="E134">
        <v>0.56999999999999995</v>
      </c>
      <c r="G134">
        <v>199011</v>
      </c>
      <c r="H134">
        <f t="shared" si="9"/>
        <v>6.83</v>
      </c>
      <c r="I134">
        <f t="shared" si="10"/>
        <v>10.62</v>
      </c>
      <c r="J134">
        <f t="shared" si="11"/>
        <v>1.73</v>
      </c>
      <c r="K134">
        <v>6.35</v>
      </c>
      <c r="L134">
        <v>0.33</v>
      </c>
      <c r="M134">
        <v>-3.16</v>
      </c>
    </row>
    <row r="135" spans="1:13" x14ac:dyDescent="0.2">
      <c r="A135">
        <v>199012</v>
      </c>
      <c r="B135">
        <v>4.88</v>
      </c>
      <c r="C135">
        <v>4.18</v>
      </c>
      <c r="D135">
        <v>0.8</v>
      </c>
      <c r="E135">
        <v>0.6</v>
      </c>
      <c r="G135">
        <v>199012</v>
      </c>
      <c r="H135">
        <f t="shared" si="9"/>
        <v>4.28</v>
      </c>
      <c r="I135">
        <f t="shared" si="10"/>
        <v>3.5799999999999996</v>
      </c>
      <c r="J135">
        <f t="shared" si="11"/>
        <v>0.20000000000000007</v>
      </c>
      <c r="K135">
        <v>2.46</v>
      </c>
      <c r="L135">
        <v>0.79</v>
      </c>
      <c r="M135">
        <v>-1.54</v>
      </c>
    </row>
    <row r="136" spans="1:13" x14ac:dyDescent="0.2">
      <c r="A136">
        <v>199101</v>
      </c>
      <c r="B136">
        <v>6.44</v>
      </c>
      <c r="C136">
        <v>14.96</v>
      </c>
      <c r="D136">
        <v>-1.37</v>
      </c>
      <c r="E136">
        <v>0.52</v>
      </c>
      <c r="G136">
        <v>199101</v>
      </c>
      <c r="H136">
        <f t="shared" si="9"/>
        <v>5.92</v>
      </c>
      <c r="I136">
        <f t="shared" si="10"/>
        <v>14.440000000000001</v>
      </c>
      <c r="J136">
        <f t="shared" si="11"/>
        <v>-1.8900000000000001</v>
      </c>
      <c r="K136">
        <v>4.6900000000000004</v>
      </c>
      <c r="L136">
        <v>3.79</v>
      </c>
      <c r="M136">
        <v>-1.84</v>
      </c>
    </row>
    <row r="137" spans="1:13" x14ac:dyDescent="0.2">
      <c r="A137">
        <v>199102</v>
      </c>
      <c r="B137">
        <v>5.97</v>
      </c>
      <c r="C137">
        <v>6.41</v>
      </c>
      <c r="D137">
        <v>4.83</v>
      </c>
      <c r="E137">
        <v>0.48</v>
      </c>
      <c r="G137">
        <v>199102</v>
      </c>
      <c r="H137">
        <f t="shared" si="9"/>
        <v>5.49</v>
      </c>
      <c r="I137">
        <f t="shared" si="10"/>
        <v>5.93</v>
      </c>
      <c r="J137">
        <f t="shared" si="11"/>
        <v>4.3499999999999996</v>
      </c>
      <c r="K137">
        <v>7.19</v>
      </c>
      <c r="L137">
        <v>3.95</v>
      </c>
      <c r="M137">
        <v>-0.54</v>
      </c>
    </row>
    <row r="138" spans="1:13" x14ac:dyDescent="0.2">
      <c r="A138">
        <v>199103</v>
      </c>
      <c r="B138">
        <v>1.36</v>
      </c>
      <c r="C138">
        <v>0.75</v>
      </c>
      <c r="D138">
        <v>1.71</v>
      </c>
      <c r="E138">
        <v>0.44</v>
      </c>
      <c r="G138">
        <v>199103</v>
      </c>
      <c r="H138">
        <f t="shared" si="9"/>
        <v>0.92000000000000015</v>
      </c>
      <c r="I138">
        <f t="shared" si="10"/>
        <v>0.31</v>
      </c>
      <c r="J138">
        <f t="shared" si="11"/>
        <v>1.27</v>
      </c>
      <c r="K138">
        <v>2.65</v>
      </c>
      <c r="L138">
        <v>3.89</v>
      </c>
      <c r="M138">
        <v>-1.23</v>
      </c>
    </row>
    <row r="139" spans="1:13" x14ac:dyDescent="0.2">
      <c r="A139">
        <v>199104</v>
      </c>
      <c r="B139">
        <v>0.39</v>
      </c>
      <c r="C139">
        <v>-2.89</v>
      </c>
      <c r="D139">
        <v>-0.03</v>
      </c>
      <c r="E139">
        <v>0.53</v>
      </c>
      <c r="G139">
        <v>199104</v>
      </c>
      <c r="H139">
        <f t="shared" si="9"/>
        <v>-0.14000000000000001</v>
      </c>
      <c r="I139">
        <f t="shared" si="10"/>
        <v>-3.42</v>
      </c>
      <c r="J139">
        <f t="shared" si="11"/>
        <v>-0.56000000000000005</v>
      </c>
      <c r="K139">
        <v>-0.28000000000000003</v>
      </c>
      <c r="L139">
        <v>0.5</v>
      </c>
      <c r="M139">
        <v>1.42</v>
      </c>
    </row>
    <row r="140" spans="1:13" x14ac:dyDescent="0.2">
      <c r="A140">
        <v>199105</v>
      </c>
      <c r="B140">
        <v>7.38</v>
      </c>
      <c r="C140">
        <v>3.61</v>
      </c>
      <c r="D140">
        <v>0.16</v>
      </c>
      <c r="E140">
        <v>0.47</v>
      </c>
      <c r="G140">
        <v>199105</v>
      </c>
      <c r="H140">
        <f t="shared" si="9"/>
        <v>6.91</v>
      </c>
      <c r="I140">
        <f t="shared" si="10"/>
        <v>3.1399999999999997</v>
      </c>
      <c r="J140">
        <f t="shared" si="11"/>
        <v>-0.30999999999999994</v>
      </c>
      <c r="K140">
        <v>3.65</v>
      </c>
      <c r="L140">
        <v>-0.34</v>
      </c>
      <c r="M140">
        <v>-0.56999999999999995</v>
      </c>
    </row>
    <row r="141" spans="1:13" x14ac:dyDescent="0.2">
      <c r="A141">
        <v>199106</v>
      </c>
      <c r="B141">
        <v>-4.2</v>
      </c>
      <c r="C141">
        <v>-8.82</v>
      </c>
      <c r="D141">
        <v>-2.37</v>
      </c>
      <c r="E141">
        <v>0.42</v>
      </c>
      <c r="G141">
        <v>199106</v>
      </c>
      <c r="H141">
        <f t="shared" si="9"/>
        <v>-4.62</v>
      </c>
      <c r="I141">
        <f t="shared" si="10"/>
        <v>-9.24</v>
      </c>
      <c r="J141">
        <f t="shared" si="11"/>
        <v>-2.79</v>
      </c>
      <c r="K141">
        <v>-4.9400000000000004</v>
      </c>
      <c r="L141">
        <v>7.0000000000000007E-2</v>
      </c>
      <c r="M141">
        <v>1.21</v>
      </c>
    </row>
    <row r="142" spans="1:13" x14ac:dyDescent="0.2">
      <c r="A142">
        <v>199107</v>
      </c>
      <c r="B142">
        <v>3.16</v>
      </c>
      <c r="C142">
        <v>4.63</v>
      </c>
      <c r="D142">
        <v>3.99</v>
      </c>
      <c r="E142">
        <v>0.49</v>
      </c>
      <c r="G142">
        <v>199107</v>
      </c>
      <c r="H142">
        <f t="shared" si="9"/>
        <v>2.67</v>
      </c>
      <c r="I142">
        <f t="shared" si="10"/>
        <v>4.1399999999999997</v>
      </c>
      <c r="J142">
        <f t="shared" si="11"/>
        <v>3.5</v>
      </c>
      <c r="K142">
        <v>4.24</v>
      </c>
      <c r="L142">
        <v>-0.93</v>
      </c>
      <c r="M142">
        <v>-1.25</v>
      </c>
    </row>
    <row r="143" spans="1:13" x14ac:dyDescent="0.2">
      <c r="A143">
        <v>199108</v>
      </c>
      <c r="B143">
        <v>1.95</v>
      </c>
      <c r="C143">
        <v>2.81</v>
      </c>
      <c r="D143">
        <v>3.53</v>
      </c>
      <c r="E143">
        <v>0.46</v>
      </c>
      <c r="G143">
        <v>199108</v>
      </c>
      <c r="H143">
        <f t="shared" si="9"/>
        <v>1.49</v>
      </c>
      <c r="I143">
        <f t="shared" si="10"/>
        <v>2.35</v>
      </c>
      <c r="J143">
        <f t="shared" si="11"/>
        <v>3.07</v>
      </c>
      <c r="K143">
        <v>2.3199999999999998</v>
      </c>
      <c r="L143">
        <v>1.59</v>
      </c>
      <c r="M143">
        <v>-0.78</v>
      </c>
    </row>
    <row r="144" spans="1:13" x14ac:dyDescent="0.2">
      <c r="A144">
        <v>199109</v>
      </c>
      <c r="B144">
        <v>-2.29</v>
      </c>
      <c r="C144">
        <v>-1.3</v>
      </c>
      <c r="D144">
        <v>3.73</v>
      </c>
      <c r="E144">
        <v>0.46</v>
      </c>
      <c r="G144">
        <v>199109</v>
      </c>
      <c r="H144">
        <f t="shared" si="9"/>
        <v>-2.75</v>
      </c>
      <c r="I144">
        <f t="shared" si="10"/>
        <v>-1.76</v>
      </c>
      <c r="J144">
        <f t="shared" si="11"/>
        <v>3.27</v>
      </c>
      <c r="K144">
        <v>-1.59</v>
      </c>
      <c r="L144">
        <v>1.63</v>
      </c>
      <c r="M144">
        <v>-1</v>
      </c>
    </row>
    <row r="145" spans="1:13" x14ac:dyDescent="0.2">
      <c r="A145">
        <v>199110</v>
      </c>
      <c r="B145">
        <v>1.52</v>
      </c>
      <c r="C145">
        <v>1.99</v>
      </c>
      <c r="D145">
        <v>1.23</v>
      </c>
      <c r="E145">
        <v>0.42</v>
      </c>
      <c r="G145">
        <v>199110</v>
      </c>
      <c r="H145">
        <f t="shared" si="9"/>
        <v>1.1000000000000001</v>
      </c>
      <c r="I145">
        <f t="shared" si="10"/>
        <v>1.57</v>
      </c>
      <c r="J145">
        <f t="shared" si="11"/>
        <v>0.81</v>
      </c>
      <c r="K145">
        <v>1.29</v>
      </c>
      <c r="L145">
        <v>0.9</v>
      </c>
      <c r="M145">
        <v>-0.43</v>
      </c>
    </row>
    <row r="146" spans="1:13" x14ac:dyDescent="0.2">
      <c r="A146">
        <v>199111</v>
      </c>
      <c r="B146">
        <v>-5.45</v>
      </c>
      <c r="C146">
        <v>-4.37</v>
      </c>
      <c r="D146">
        <v>1.89</v>
      </c>
      <c r="E146">
        <v>0.39</v>
      </c>
      <c r="G146">
        <v>199111</v>
      </c>
      <c r="H146">
        <f t="shared" si="9"/>
        <v>-5.84</v>
      </c>
      <c r="I146">
        <f t="shared" si="10"/>
        <v>-4.76</v>
      </c>
      <c r="J146">
        <f t="shared" si="11"/>
        <v>1.5</v>
      </c>
      <c r="K146">
        <v>-4.1900000000000004</v>
      </c>
      <c r="L146">
        <v>-0.48</v>
      </c>
      <c r="M146">
        <v>-1.93</v>
      </c>
    </row>
    <row r="147" spans="1:13" x14ac:dyDescent="0.2">
      <c r="A147">
        <v>199112</v>
      </c>
      <c r="B147">
        <v>11.51</v>
      </c>
      <c r="C147">
        <v>9.1300000000000008</v>
      </c>
      <c r="D147">
        <v>5.01</v>
      </c>
      <c r="E147">
        <v>0.38</v>
      </c>
      <c r="G147">
        <v>199112</v>
      </c>
      <c r="H147">
        <f t="shared" si="9"/>
        <v>11.129999999999999</v>
      </c>
      <c r="I147">
        <f t="shared" si="10"/>
        <v>8.75</v>
      </c>
      <c r="J147">
        <f t="shared" si="11"/>
        <v>4.63</v>
      </c>
      <c r="K147">
        <v>10.84</v>
      </c>
      <c r="L147">
        <v>-2.2400000000000002</v>
      </c>
      <c r="M147">
        <v>-4.03</v>
      </c>
    </row>
    <row r="148" spans="1:13" x14ac:dyDescent="0.2">
      <c r="A148">
        <v>199201</v>
      </c>
      <c r="B148">
        <v>2.21</v>
      </c>
      <c r="C148">
        <v>6.63</v>
      </c>
      <c r="D148">
        <v>-4.58</v>
      </c>
      <c r="E148">
        <v>0.34</v>
      </c>
      <c r="G148">
        <v>199201</v>
      </c>
      <c r="H148">
        <f t="shared" si="9"/>
        <v>1.8699999999999999</v>
      </c>
      <c r="I148">
        <f t="shared" si="10"/>
        <v>6.29</v>
      </c>
      <c r="J148">
        <f t="shared" si="11"/>
        <v>-4.92</v>
      </c>
      <c r="K148">
        <v>-0.59</v>
      </c>
      <c r="L148">
        <v>8.4700000000000006</v>
      </c>
      <c r="M148">
        <v>4.51</v>
      </c>
    </row>
    <row r="149" spans="1:13" x14ac:dyDescent="0.2">
      <c r="A149">
        <v>199202</v>
      </c>
      <c r="B149">
        <v>2.04</v>
      </c>
      <c r="C149">
        <v>3.86</v>
      </c>
      <c r="D149">
        <v>-1.23</v>
      </c>
      <c r="E149">
        <v>0.28000000000000003</v>
      </c>
      <c r="G149">
        <v>199202</v>
      </c>
      <c r="H149">
        <f t="shared" si="9"/>
        <v>1.76</v>
      </c>
      <c r="I149">
        <f t="shared" si="10"/>
        <v>3.58</v>
      </c>
      <c r="J149">
        <f t="shared" si="11"/>
        <v>-1.51</v>
      </c>
      <c r="K149">
        <v>1.0900000000000001</v>
      </c>
      <c r="L149">
        <v>0.88</v>
      </c>
      <c r="M149">
        <v>6.37</v>
      </c>
    </row>
    <row r="150" spans="1:13" x14ac:dyDescent="0.2">
      <c r="A150">
        <v>199203</v>
      </c>
      <c r="B150">
        <v>-1.25</v>
      </c>
      <c r="C150">
        <v>-5.17</v>
      </c>
      <c r="D150">
        <v>-0.53</v>
      </c>
      <c r="E150">
        <v>0.34</v>
      </c>
      <c r="G150">
        <v>199203</v>
      </c>
      <c r="H150">
        <f t="shared" si="9"/>
        <v>-1.59</v>
      </c>
      <c r="I150">
        <f t="shared" si="10"/>
        <v>-5.51</v>
      </c>
      <c r="J150">
        <f t="shared" si="11"/>
        <v>-0.87000000000000011</v>
      </c>
      <c r="K150">
        <v>-2.66</v>
      </c>
      <c r="L150">
        <v>-1.03</v>
      </c>
      <c r="M150">
        <v>3.65</v>
      </c>
    </row>
    <row r="151" spans="1:13" x14ac:dyDescent="0.2">
      <c r="A151">
        <v>199204</v>
      </c>
      <c r="B151">
        <v>2.99</v>
      </c>
      <c r="C151">
        <v>-1.02</v>
      </c>
      <c r="D151">
        <v>2.68</v>
      </c>
      <c r="E151">
        <v>0.32</v>
      </c>
      <c r="G151">
        <v>199204</v>
      </c>
      <c r="H151">
        <f t="shared" si="9"/>
        <v>2.6700000000000004</v>
      </c>
      <c r="I151">
        <f t="shared" si="10"/>
        <v>-1.34</v>
      </c>
      <c r="J151">
        <f t="shared" si="11"/>
        <v>2.3600000000000003</v>
      </c>
      <c r="K151">
        <v>1.07</v>
      </c>
      <c r="L151">
        <v>-6.12</v>
      </c>
      <c r="M151">
        <v>4.3099999999999996</v>
      </c>
    </row>
    <row r="152" spans="1:13" x14ac:dyDescent="0.2">
      <c r="A152">
        <v>199205</v>
      </c>
      <c r="B152">
        <v>-0.56000000000000005</v>
      </c>
      <c r="C152">
        <v>0.03</v>
      </c>
      <c r="D152">
        <v>2.54</v>
      </c>
      <c r="E152">
        <v>0.28000000000000003</v>
      </c>
      <c r="G152">
        <v>199205</v>
      </c>
      <c r="H152">
        <f t="shared" si="9"/>
        <v>-0.84000000000000008</v>
      </c>
      <c r="I152">
        <f t="shared" si="10"/>
        <v>-0.25</v>
      </c>
      <c r="J152">
        <f t="shared" si="11"/>
        <v>2.2599999999999998</v>
      </c>
      <c r="K152">
        <v>0.3</v>
      </c>
      <c r="L152">
        <v>0.39</v>
      </c>
      <c r="M152">
        <v>1.28</v>
      </c>
    </row>
    <row r="153" spans="1:13" x14ac:dyDescent="0.2">
      <c r="A153">
        <v>199206</v>
      </c>
      <c r="B153">
        <v>-3.3</v>
      </c>
      <c r="C153">
        <v>-4.09</v>
      </c>
      <c r="D153">
        <v>0.54</v>
      </c>
      <c r="E153">
        <v>0.32</v>
      </c>
      <c r="G153">
        <v>199206</v>
      </c>
      <c r="H153">
        <f t="shared" si="9"/>
        <v>-3.6199999999999997</v>
      </c>
      <c r="I153">
        <f t="shared" si="10"/>
        <v>-4.41</v>
      </c>
      <c r="J153">
        <f t="shared" si="11"/>
        <v>0.22000000000000003</v>
      </c>
      <c r="K153">
        <v>-2.34</v>
      </c>
      <c r="L153">
        <v>-3.09</v>
      </c>
      <c r="M153">
        <v>3.4</v>
      </c>
    </row>
    <row r="154" spans="1:13" x14ac:dyDescent="0.2">
      <c r="A154">
        <v>199207</v>
      </c>
      <c r="B154">
        <v>3.01</v>
      </c>
      <c r="C154">
        <v>2.98</v>
      </c>
      <c r="D154">
        <v>6.69</v>
      </c>
      <c r="E154">
        <v>0.31</v>
      </c>
      <c r="G154">
        <v>199207</v>
      </c>
      <c r="H154">
        <f t="shared" si="9"/>
        <v>2.6999999999999997</v>
      </c>
      <c r="I154">
        <f t="shared" si="10"/>
        <v>2.67</v>
      </c>
      <c r="J154">
        <f t="shared" si="11"/>
        <v>6.3800000000000008</v>
      </c>
      <c r="K154">
        <v>3.77</v>
      </c>
      <c r="L154">
        <v>-0.44</v>
      </c>
      <c r="M154">
        <v>-0.53</v>
      </c>
    </row>
    <row r="155" spans="1:13" x14ac:dyDescent="0.2">
      <c r="A155">
        <v>199208</v>
      </c>
      <c r="B155">
        <v>-3.54</v>
      </c>
      <c r="C155">
        <v>-4.55</v>
      </c>
      <c r="D155">
        <v>-0.49</v>
      </c>
      <c r="E155">
        <v>0.26</v>
      </c>
      <c r="G155">
        <v>199208</v>
      </c>
      <c r="H155">
        <f t="shared" si="9"/>
        <v>-3.8</v>
      </c>
      <c r="I155">
        <f t="shared" si="10"/>
        <v>-4.8099999999999996</v>
      </c>
      <c r="J155">
        <f t="shared" si="11"/>
        <v>-0.75</v>
      </c>
      <c r="K155">
        <v>-2.38</v>
      </c>
      <c r="L155">
        <v>-0.12</v>
      </c>
      <c r="M155">
        <v>-1.03</v>
      </c>
    </row>
    <row r="156" spans="1:13" x14ac:dyDescent="0.2">
      <c r="A156">
        <v>199209</v>
      </c>
      <c r="B156">
        <v>1.81</v>
      </c>
      <c r="C156">
        <v>3.36</v>
      </c>
      <c r="D156">
        <v>0.82</v>
      </c>
      <c r="E156">
        <v>0.26</v>
      </c>
      <c r="G156">
        <v>199209</v>
      </c>
      <c r="H156">
        <f t="shared" si="9"/>
        <v>1.55</v>
      </c>
      <c r="I156">
        <f t="shared" si="10"/>
        <v>3.0999999999999996</v>
      </c>
      <c r="J156">
        <f t="shared" si="11"/>
        <v>0.55999999999999994</v>
      </c>
      <c r="K156">
        <v>1.19</v>
      </c>
      <c r="L156">
        <v>0.56000000000000005</v>
      </c>
      <c r="M156">
        <v>-0.21</v>
      </c>
    </row>
    <row r="157" spans="1:13" x14ac:dyDescent="0.2">
      <c r="A157">
        <v>199210</v>
      </c>
      <c r="B157">
        <v>0.82</v>
      </c>
      <c r="C157">
        <v>2.12</v>
      </c>
      <c r="D157">
        <v>-0.42</v>
      </c>
      <c r="E157">
        <v>0.23</v>
      </c>
      <c r="G157">
        <v>199210</v>
      </c>
      <c r="H157">
        <f t="shared" si="9"/>
        <v>0.59</v>
      </c>
      <c r="I157">
        <f t="shared" si="10"/>
        <v>1.8900000000000001</v>
      </c>
      <c r="J157">
        <f t="shared" si="11"/>
        <v>-0.65</v>
      </c>
      <c r="K157">
        <v>1.02</v>
      </c>
      <c r="L157">
        <v>2.0499999999999998</v>
      </c>
      <c r="M157">
        <v>-2.1</v>
      </c>
    </row>
    <row r="158" spans="1:13" x14ac:dyDescent="0.2">
      <c r="A158">
        <v>199211</v>
      </c>
      <c r="B158">
        <v>3.96</v>
      </c>
      <c r="C158">
        <v>6.35</v>
      </c>
      <c r="D158">
        <v>-0.24</v>
      </c>
      <c r="E158">
        <v>0.23</v>
      </c>
      <c r="G158">
        <v>199211</v>
      </c>
      <c r="H158">
        <f t="shared" si="9"/>
        <v>3.73</v>
      </c>
      <c r="I158">
        <f t="shared" si="10"/>
        <v>6.1199999999999992</v>
      </c>
      <c r="J158">
        <f t="shared" si="11"/>
        <v>-0.47</v>
      </c>
      <c r="K158">
        <v>4.13</v>
      </c>
      <c r="L158">
        <v>3.7</v>
      </c>
      <c r="M158">
        <v>-1.48</v>
      </c>
    </row>
    <row r="159" spans="1:13" x14ac:dyDescent="0.2">
      <c r="A159">
        <v>199212</v>
      </c>
      <c r="B159">
        <v>1.48</v>
      </c>
      <c r="C159">
        <v>0</v>
      </c>
      <c r="D159">
        <v>2.7</v>
      </c>
      <c r="E159">
        <v>0.28000000000000003</v>
      </c>
      <c r="G159">
        <v>199212</v>
      </c>
      <c r="H159">
        <f t="shared" si="9"/>
        <v>1.2</v>
      </c>
      <c r="I159">
        <f t="shared" si="10"/>
        <v>-0.28000000000000003</v>
      </c>
      <c r="J159">
        <f t="shared" si="11"/>
        <v>2.42</v>
      </c>
      <c r="K159">
        <v>1.53</v>
      </c>
      <c r="L159">
        <v>1.64</v>
      </c>
      <c r="M159">
        <v>2.52</v>
      </c>
    </row>
    <row r="160" spans="1:13" x14ac:dyDescent="0.2">
      <c r="A160">
        <v>199301</v>
      </c>
      <c r="B160">
        <v>-0.04</v>
      </c>
      <c r="C160">
        <v>4.84</v>
      </c>
      <c r="D160">
        <v>2.4500000000000002</v>
      </c>
      <c r="E160">
        <v>0.23</v>
      </c>
      <c r="G160">
        <v>199301</v>
      </c>
      <c r="H160">
        <f t="shared" si="9"/>
        <v>-0.27</v>
      </c>
      <c r="I160">
        <f t="shared" si="10"/>
        <v>4.6099999999999994</v>
      </c>
      <c r="J160">
        <f t="shared" si="11"/>
        <v>2.2200000000000002</v>
      </c>
      <c r="K160">
        <v>0.93</v>
      </c>
      <c r="L160">
        <v>2.0299999999999998</v>
      </c>
      <c r="M160">
        <v>5.87</v>
      </c>
    </row>
    <row r="161" spans="1:13" x14ac:dyDescent="0.2">
      <c r="A161">
        <v>199302</v>
      </c>
      <c r="B161">
        <v>1.65</v>
      </c>
      <c r="C161">
        <v>-0.35</v>
      </c>
      <c r="D161">
        <v>6.21</v>
      </c>
      <c r="E161">
        <v>0.22</v>
      </c>
      <c r="G161">
        <v>199302</v>
      </c>
      <c r="H161">
        <f t="shared" si="9"/>
        <v>1.43</v>
      </c>
      <c r="I161">
        <f t="shared" si="10"/>
        <v>-0.56999999999999995</v>
      </c>
      <c r="J161">
        <f t="shared" si="11"/>
        <v>5.99</v>
      </c>
      <c r="K161">
        <v>0.12</v>
      </c>
      <c r="L161">
        <v>-3.43</v>
      </c>
      <c r="M161">
        <v>6.42</v>
      </c>
    </row>
    <row r="162" spans="1:13" x14ac:dyDescent="0.2">
      <c r="A162">
        <v>199303</v>
      </c>
      <c r="B162">
        <v>2.25</v>
      </c>
      <c r="C162">
        <v>2.21</v>
      </c>
      <c r="D162">
        <v>1.77</v>
      </c>
      <c r="E162">
        <v>0.25</v>
      </c>
      <c r="G162">
        <v>199303</v>
      </c>
      <c r="H162">
        <f t="shared" si="9"/>
        <v>2</v>
      </c>
      <c r="I162">
        <f t="shared" si="10"/>
        <v>1.96</v>
      </c>
      <c r="J162">
        <f t="shared" si="11"/>
        <v>1.52</v>
      </c>
      <c r="K162">
        <v>2.2999999999999998</v>
      </c>
      <c r="L162">
        <v>0.23</v>
      </c>
      <c r="M162">
        <v>1.22</v>
      </c>
    </row>
    <row r="163" spans="1:13" x14ac:dyDescent="0.2">
      <c r="A163">
        <v>199304</v>
      </c>
      <c r="B163">
        <v>-0.09</v>
      </c>
      <c r="C163">
        <v>-3.68</v>
      </c>
      <c r="D163">
        <v>-0.15</v>
      </c>
      <c r="E163">
        <v>0.24</v>
      </c>
      <c r="G163">
        <v>199304</v>
      </c>
      <c r="H163">
        <f t="shared" si="9"/>
        <v>-0.32999999999999996</v>
      </c>
      <c r="I163">
        <f t="shared" si="10"/>
        <v>-3.92</v>
      </c>
      <c r="J163">
        <f t="shared" si="11"/>
        <v>-0.39</v>
      </c>
      <c r="K163">
        <v>-3.05</v>
      </c>
      <c r="L163">
        <v>-0.7</v>
      </c>
      <c r="M163">
        <v>2.61</v>
      </c>
    </row>
    <row r="164" spans="1:13" x14ac:dyDescent="0.2">
      <c r="A164">
        <v>199305</v>
      </c>
      <c r="B164">
        <v>2.38</v>
      </c>
      <c r="C164">
        <v>8.7799999999999994</v>
      </c>
      <c r="D164">
        <v>-0.06</v>
      </c>
      <c r="E164">
        <v>0.22</v>
      </c>
      <c r="G164">
        <v>199305</v>
      </c>
      <c r="H164">
        <f t="shared" si="9"/>
        <v>2.1599999999999997</v>
      </c>
      <c r="I164">
        <f t="shared" si="10"/>
        <v>8.5599999999999987</v>
      </c>
      <c r="J164">
        <f t="shared" si="11"/>
        <v>-0.28000000000000003</v>
      </c>
      <c r="K164">
        <v>2.89</v>
      </c>
      <c r="L164">
        <v>1.96</v>
      </c>
      <c r="M164">
        <v>-3.41</v>
      </c>
    </row>
    <row r="165" spans="1:13" x14ac:dyDescent="0.2">
      <c r="A165">
        <v>199306</v>
      </c>
      <c r="B165">
        <v>-0.22</v>
      </c>
      <c r="C165">
        <v>-0.43</v>
      </c>
      <c r="D165">
        <v>3.18</v>
      </c>
      <c r="E165">
        <v>0.25</v>
      </c>
      <c r="G165">
        <v>199306</v>
      </c>
      <c r="H165">
        <f t="shared" si="9"/>
        <v>-0.47</v>
      </c>
      <c r="I165">
        <f t="shared" si="10"/>
        <v>-0.67999999999999994</v>
      </c>
      <c r="J165">
        <f t="shared" si="11"/>
        <v>2.93</v>
      </c>
      <c r="K165">
        <v>0.31</v>
      </c>
      <c r="L165">
        <v>-0.31</v>
      </c>
      <c r="M165">
        <v>2.62</v>
      </c>
    </row>
    <row r="166" spans="1:13" x14ac:dyDescent="0.2">
      <c r="A166">
        <v>199307</v>
      </c>
      <c r="B166">
        <v>-0.02</v>
      </c>
      <c r="C166">
        <v>-3.89</v>
      </c>
      <c r="D166">
        <v>1.95</v>
      </c>
      <c r="E166">
        <v>0.24</v>
      </c>
      <c r="G166">
        <v>199307</v>
      </c>
      <c r="H166">
        <f t="shared" si="9"/>
        <v>-0.26</v>
      </c>
      <c r="I166">
        <f t="shared" si="10"/>
        <v>-4.13</v>
      </c>
      <c r="J166">
        <f t="shared" si="11"/>
        <v>1.71</v>
      </c>
      <c r="K166">
        <v>-0.34</v>
      </c>
      <c r="L166">
        <v>0.93</v>
      </c>
      <c r="M166">
        <v>3.24</v>
      </c>
    </row>
    <row r="167" spans="1:13" x14ac:dyDescent="0.2">
      <c r="A167">
        <v>199308</v>
      </c>
      <c r="B167">
        <v>3.43</v>
      </c>
      <c r="C167">
        <v>6.41</v>
      </c>
      <c r="D167">
        <v>3.67</v>
      </c>
      <c r="E167">
        <v>0.25</v>
      </c>
      <c r="G167">
        <v>199308</v>
      </c>
      <c r="H167">
        <f t="shared" si="9"/>
        <v>3.18</v>
      </c>
      <c r="I167">
        <f t="shared" si="10"/>
        <v>6.16</v>
      </c>
      <c r="J167">
        <f t="shared" si="11"/>
        <v>3.42</v>
      </c>
      <c r="K167">
        <v>3.71</v>
      </c>
      <c r="L167">
        <v>0.32</v>
      </c>
      <c r="M167">
        <v>-0.45</v>
      </c>
    </row>
    <row r="168" spans="1:13" x14ac:dyDescent="0.2">
      <c r="A168">
        <v>199309</v>
      </c>
      <c r="B168">
        <v>-1.96</v>
      </c>
      <c r="C168">
        <v>1.33</v>
      </c>
      <c r="D168">
        <v>-0.63</v>
      </c>
      <c r="E168">
        <v>0.26</v>
      </c>
      <c r="G168">
        <v>199309</v>
      </c>
      <c r="H168">
        <f t="shared" si="9"/>
        <v>-2.2199999999999998</v>
      </c>
      <c r="I168">
        <f t="shared" si="10"/>
        <v>1.07</v>
      </c>
      <c r="J168">
        <f t="shared" si="11"/>
        <v>-0.89</v>
      </c>
      <c r="K168">
        <v>-0.12</v>
      </c>
      <c r="L168">
        <v>3.11</v>
      </c>
      <c r="M168">
        <v>-0.45</v>
      </c>
    </row>
    <row r="169" spans="1:13" x14ac:dyDescent="0.2">
      <c r="A169">
        <v>199310</v>
      </c>
      <c r="B169">
        <v>3.17</v>
      </c>
      <c r="C169">
        <v>1.6</v>
      </c>
      <c r="D169">
        <v>-1.96</v>
      </c>
      <c r="E169">
        <v>0.22</v>
      </c>
      <c r="G169">
        <v>199310</v>
      </c>
      <c r="H169">
        <f t="shared" si="9"/>
        <v>2.9499999999999997</v>
      </c>
      <c r="I169">
        <f t="shared" si="10"/>
        <v>1.3800000000000001</v>
      </c>
      <c r="J169">
        <f t="shared" si="11"/>
        <v>-2.1800000000000002</v>
      </c>
      <c r="K169">
        <v>1.41</v>
      </c>
      <c r="L169">
        <v>1.45</v>
      </c>
      <c r="M169">
        <v>-1.54</v>
      </c>
    </row>
    <row r="170" spans="1:13" x14ac:dyDescent="0.2">
      <c r="A170">
        <v>199311</v>
      </c>
      <c r="B170">
        <v>1.18</v>
      </c>
      <c r="C170">
        <v>0.01</v>
      </c>
      <c r="D170">
        <v>-5.51</v>
      </c>
      <c r="E170">
        <v>0.25</v>
      </c>
      <c r="G170">
        <v>199311</v>
      </c>
      <c r="H170">
        <f t="shared" si="9"/>
        <v>0.92999999999999994</v>
      </c>
      <c r="I170">
        <f t="shared" si="10"/>
        <v>-0.24</v>
      </c>
      <c r="J170">
        <f t="shared" si="11"/>
        <v>-5.76</v>
      </c>
      <c r="K170">
        <v>-1.89</v>
      </c>
      <c r="L170">
        <v>-1.43</v>
      </c>
      <c r="M170">
        <v>-0.27</v>
      </c>
    </row>
    <row r="171" spans="1:13" x14ac:dyDescent="0.2">
      <c r="A171">
        <v>199312</v>
      </c>
      <c r="B171">
        <v>3.73</v>
      </c>
      <c r="C171">
        <v>2.98</v>
      </c>
      <c r="D171">
        <v>1.61</v>
      </c>
      <c r="E171">
        <v>0.23</v>
      </c>
      <c r="G171">
        <v>199312</v>
      </c>
      <c r="H171">
        <f t="shared" si="9"/>
        <v>3.5</v>
      </c>
      <c r="I171">
        <f t="shared" si="10"/>
        <v>2.75</v>
      </c>
      <c r="J171">
        <f t="shared" si="11"/>
        <v>1.3800000000000001</v>
      </c>
      <c r="K171">
        <v>1.65</v>
      </c>
      <c r="L171">
        <v>1.22</v>
      </c>
      <c r="M171">
        <v>0.56999999999999995</v>
      </c>
    </row>
    <row r="172" spans="1:13" x14ac:dyDescent="0.2">
      <c r="A172">
        <v>199401</v>
      </c>
      <c r="B172">
        <v>4.82</v>
      </c>
      <c r="C172">
        <v>4.72</v>
      </c>
      <c r="D172">
        <v>-1.22</v>
      </c>
      <c r="E172">
        <v>0.25</v>
      </c>
      <c r="G172">
        <v>199401</v>
      </c>
      <c r="H172">
        <f t="shared" si="9"/>
        <v>4.57</v>
      </c>
      <c r="I172">
        <f t="shared" si="10"/>
        <v>4.47</v>
      </c>
      <c r="J172">
        <f t="shared" si="11"/>
        <v>-1.47</v>
      </c>
      <c r="K172">
        <v>2.87</v>
      </c>
      <c r="L172">
        <v>0.14000000000000001</v>
      </c>
      <c r="M172">
        <v>2.09</v>
      </c>
    </row>
    <row r="173" spans="1:13" x14ac:dyDescent="0.2">
      <c r="A173">
        <v>199402</v>
      </c>
      <c r="B173">
        <v>-0.61</v>
      </c>
      <c r="C173">
        <v>1.66</v>
      </c>
      <c r="D173">
        <v>-4.95</v>
      </c>
      <c r="E173">
        <v>0.21</v>
      </c>
      <c r="G173">
        <v>199402</v>
      </c>
      <c r="H173">
        <f t="shared" si="9"/>
        <v>-0.82</v>
      </c>
      <c r="I173">
        <f t="shared" si="10"/>
        <v>1.45</v>
      </c>
      <c r="J173">
        <f t="shared" si="11"/>
        <v>-5.16</v>
      </c>
      <c r="K173">
        <v>-2.5499999999999998</v>
      </c>
      <c r="L173">
        <v>2.73</v>
      </c>
      <c r="M173">
        <v>-1.44</v>
      </c>
    </row>
    <row r="174" spans="1:13" x14ac:dyDescent="0.2">
      <c r="A174">
        <v>199403</v>
      </c>
      <c r="B174">
        <v>-4.3899999999999997</v>
      </c>
      <c r="C174">
        <v>-3.89</v>
      </c>
      <c r="D174">
        <v>-3.93</v>
      </c>
      <c r="E174">
        <v>0.27</v>
      </c>
      <c r="G174">
        <v>199403</v>
      </c>
      <c r="H174">
        <f t="shared" si="9"/>
        <v>-4.66</v>
      </c>
      <c r="I174">
        <f t="shared" si="10"/>
        <v>-4.16</v>
      </c>
      <c r="J174">
        <f t="shared" si="11"/>
        <v>-4.2</v>
      </c>
      <c r="K174">
        <v>-4.78</v>
      </c>
      <c r="L174">
        <v>-0.98</v>
      </c>
      <c r="M174">
        <v>1.31</v>
      </c>
    </row>
    <row r="175" spans="1:13" x14ac:dyDescent="0.2">
      <c r="A175">
        <v>199404</v>
      </c>
      <c r="B175">
        <v>0.09</v>
      </c>
      <c r="C175">
        <v>-1.6</v>
      </c>
      <c r="D175">
        <v>2.11</v>
      </c>
      <c r="E175">
        <v>0.27</v>
      </c>
      <c r="G175">
        <v>199404</v>
      </c>
      <c r="H175">
        <f t="shared" si="9"/>
        <v>-0.18000000000000002</v>
      </c>
      <c r="I175">
        <f t="shared" si="10"/>
        <v>-1.87</v>
      </c>
      <c r="J175">
        <f t="shared" si="11"/>
        <v>1.8399999999999999</v>
      </c>
      <c r="K175">
        <v>0.68</v>
      </c>
      <c r="L175">
        <v>-0.93</v>
      </c>
      <c r="M175">
        <v>1.68</v>
      </c>
    </row>
    <row r="176" spans="1:13" x14ac:dyDescent="0.2">
      <c r="A176">
        <v>199405</v>
      </c>
      <c r="B176">
        <v>2.09</v>
      </c>
      <c r="C176">
        <v>2.09</v>
      </c>
      <c r="D176">
        <v>-5.35</v>
      </c>
      <c r="E176">
        <v>0.31</v>
      </c>
      <c r="G176">
        <v>199405</v>
      </c>
      <c r="H176">
        <f t="shared" si="9"/>
        <v>1.7799999999999998</v>
      </c>
      <c r="I176">
        <f t="shared" si="10"/>
        <v>1.7799999999999998</v>
      </c>
      <c r="J176">
        <f t="shared" si="11"/>
        <v>-5.6599999999999993</v>
      </c>
      <c r="K176">
        <v>0.57999999999999996</v>
      </c>
      <c r="L176">
        <v>-2.02</v>
      </c>
      <c r="M176">
        <v>0.2</v>
      </c>
    </row>
    <row r="177" spans="1:13" x14ac:dyDescent="0.2">
      <c r="A177">
        <v>199406</v>
      </c>
      <c r="B177">
        <v>-2.56</v>
      </c>
      <c r="C177">
        <v>-5.23</v>
      </c>
      <c r="D177">
        <v>-3.13</v>
      </c>
      <c r="E177">
        <v>0.31</v>
      </c>
      <c r="G177">
        <v>199406</v>
      </c>
      <c r="H177">
        <f t="shared" si="9"/>
        <v>-2.87</v>
      </c>
      <c r="I177">
        <f t="shared" si="10"/>
        <v>-5.54</v>
      </c>
      <c r="J177">
        <f t="shared" si="11"/>
        <v>-3.44</v>
      </c>
      <c r="K177">
        <v>-3.03</v>
      </c>
      <c r="L177">
        <v>-0.45</v>
      </c>
      <c r="M177">
        <v>1.7</v>
      </c>
    </row>
    <row r="178" spans="1:13" x14ac:dyDescent="0.2">
      <c r="A178">
        <v>199407</v>
      </c>
      <c r="B178">
        <v>4.55</v>
      </c>
      <c r="C178">
        <v>3.87</v>
      </c>
      <c r="D178">
        <v>5.16</v>
      </c>
      <c r="E178">
        <v>0.28000000000000003</v>
      </c>
      <c r="G178">
        <v>199407</v>
      </c>
      <c r="H178">
        <f t="shared" si="9"/>
        <v>4.2699999999999996</v>
      </c>
      <c r="I178">
        <f t="shared" si="10"/>
        <v>3.59</v>
      </c>
      <c r="J178">
        <f t="shared" si="11"/>
        <v>4.88</v>
      </c>
      <c r="K178">
        <v>2.82</v>
      </c>
      <c r="L178">
        <v>-1.73</v>
      </c>
      <c r="M178">
        <v>0.59</v>
      </c>
    </row>
    <row r="179" spans="1:13" x14ac:dyDescent="0.2">
      <c r="A179">
        <v>199408</v>
      </c>
      <c r="B179">
        <v>4.76</v>
      </c>
      <c r="C179">
        <v>9.27</v>
      </c>
      <c r="D179">
        <v>0.66</v>
      </c>
      <c r="E179">
        <v>0.37</v>
      </c>
      <c r="G179">
        <v>199408</v>
      </c>
      <c r="H179">
        <f t="shared" si="9"/>
        <v>4.3899999999999997</v>
      </c>
      <c r="I179">
        <f t="shared" si="10"/>
        <v>8.9</v>
      </c>
      <c r="J179">
        <f t="shared" si="11"/>
        <v>0.29000000000000004</v>
      </c>
      <c r="K179">
        <v>4.01</v>
      </c>
      <c r="L179">
        <v>1.34</v>
      </c>
      <c r="M179">
        <v>-2.82</v>
      </c>
    </row>
    <row r="180" spans="1:13" x14ac:dyDescent="0.2">
      <c r="A180">
        <v>199409</v>
      </c>
      <c r="B180">
        <v>-1.65</v>
      </c>
      <c r="C180">
        <v>-0.49</v>
      </c>
      <c r="D180">
        <v>-2.78</v>
      </c>
      <c r="E180">
        <v>0.37</v>
      </c>
      <c r="G180">
        <v>199409</v>
      </c>
      <c r="H180">
        <f t="shared" si="9"/>
        <v>-2.02</v>
      </c>
      <c r="I180">
        <f t="shared" si="10"/>
        <v>-0.86</v>
      </c>
      <c r="J180">
        <f t="shared" si="11"/>
        <v>-3.15</v>
      </c>
      <c r="K180">
        <v>-2.31</v>
      </c>
      <c r="L180">
        <v>2.82</v>
      </c>
      <c r="M180">
        <v>-1.9</v>
      </c>
    </row>
    <row r="181" spans="1:13" x14ac:dyDescent="0.2">
      <c r="A181">
        <v>199410</v>
      </c>
      <c r="B181">
        <v>0.59</v>
      </c>
      <c r="C181">
        <v>7.23</v>
      </c>
      <c r="D181">
        <v>1.56</v>
      </c>
      <c r="E181">
        <v>0.38</v>
      </c>
      <c r="G181">
        <v>199410</v>
      </c>
      <c r="H181">
        <f t="shared" si="9"/>
        <v>0.20999999999999996</v>
      </c>
      <c r="I181">
        <f t="shared" si="10"/>
        <v>6.8500000000000005</v>
      </c>
      <c r="J181">
        <f t="shared" si="11"/>
        <v>1.1800000000000002</v>
      </c>
      <c r="K181">
        <v>1.34</v>
      </c>
      <c r="L181">
        <v>-2.34</v>
      </c>
      <c r="M181">
        <v>-1.73</v>
      </c>
    </row>
    <row r="182" spans="1:13" x14ac:dyDescent="0.2">
      <c r="A182">
        <v>199411</v>
      </c>
      <c r="B182">
        <v>-5.45</v>
      </c>
      <c r="C182">
        <v>-2.14</v>
      </c>
      <c r="D182">
        <v>0.26</v>
      </c>
      <c r="E182">
        <v>0.37</v>
      </c>
      <c r="G182">
        <v>199411</v>
      </c>
      <c r="H182">
        <f t="shared" si="9"/>
        <v>-5.82</v>
      </c>
      <c r="I182">
        <f t="shared" si="10"/>
        <v>-2.5100000000000002</v>
      </c>
      <c r="J182">
        <f t="shared" si="11"/>
        <v>-0.10999999999999999</v>
      </c>
      <c r="K182">
        <v>-4.04</v>
      </c>
      <c r="L182">
        <v>0.27</v>
      </c>
      <c r="M182">
        <v>-0.94</v>
      </c>
    </row>
    <row r="183" spans="1:13" x14ac:dyDescent="0.2">
      <c r="A183">
        <v>199412</v>
      </c>
      <c r="B183">
        <v>4.08</v>
      </c>
      <c r="C183">
        <v>2.5</v>
      </c>
      <c r="D183">
        <v>0.35</v>
      </c>
      <c r="E183">
        <v>0.44</v>
      </c>
      <c r="G183">
        <v>199412</v>
      </c>
      <c r="H183">
        <f t="shared" si="9"/>
        <v>3.64</v>
      </c>
      <c r="I183">
        <f t="shared" si="10"/>
        <v>2.06</v>
      </c>
      <c r="J183">
        <f t="shared" si="11"/>
        <v>-9.0000000000000024E-2</v>
      </c>
      <c r="K183">
        <v>0.86</v>
      </c>
      <c r="L183">
        <v>0.04</v>
      </c>
      <c r="M183">
        <v>0.55000000000000004</v>
      </c>
    </row>
    <row r="184" spans="1:13" x14ac:dyDescent="0.2">
      <c r="A184">
        <v>199501</v>
      </c>
      <c r="B184">
        <v>-0.39</v>
      </c>
      <c r="C184">
        <v>-0.82</v>
      </c>
      <c r="D184">
        <v>6.23</v>
      </c>
      <c r="E184">
        <v>0.42</v>
      </c>
      <c r="G184">
        <v>199501</v>
      </c>
      <c r="H184">
        <f t="shared" si="9"/>
        <v>-0.81</v>
      </c>
      <c r="I184">
        <f t="shared" si="10"/>
        <v>-1.24</v>
      </c>
      <c r="J184">
        <f t="shared" si="11"/>
        <v>5.8100000000000005</v>
      </c>
      <c r="K184">
        <v>1.8</v>
      </c>
      <c r="L184">
        <v>-2.65</v>
      </c>
      <c r="M184">
        <v>0.83</v>
      </c>
    </row>
    <row r="185" spans="1:13" x14ac:dyDescent="0.2">
      <c r="A185">
        <v>199502</v>
      </c>
      <c r="B185">
        <v>5.51</v>
      </c>
      <c r="C185">
        <v>6.75</v>
      </c>
      <c r="D185">
        <v>0.82</v>
      </c>
      <c r="E185">
        <v>0.4</v>
      </c>
      <c r="G185">
        <v>199502</v>
      </c>
      <c r="H185">
        <f t="shared" si="9"/>
        <v>5.1099999999999994</v>
      </c>
      <c r="I185">
        <f t="shared" si="10"/>
        <v>6.35</v>
      </c>
      <c r="J185">
        <f t="shared" si="11"/>
        <v>0.41999999999999993</v>
      </c>
      <c r="K185">
        <v>3.63</v>
      </c>
      <c r="L185">
        <v>-0.67</v>
      </c>
      <c r="M185">
        <v>1.08</v>
      </c>
    </row>
    <row r="186" spans="1:13" x14ac:dyDescent="0.2">
      <c r="A186">
        <v>199503</v>
      </c>
      <c r="B186">
        <v>3.5</v>
      </c>
      <c r="C186">
        <v>4.5199999999999996</v>
      </c>
      <c r="D186">
        <v>-1.75</v>
      </c>
      <c r="E186">
        <v>0.46</v>
      </c>
      <c r="G186">
        <v>199503</v>
      </c>
      <c r="H186">
        <f t="shared" si="9"/>
        <v>3.04</v>
      </c>
      <c r="I186">
        <f t="shared" si="10"/>
        <v>4.0599999999999996</v>
      </c>
      <c r="J186">
        <f t="shared" si="11"/>
        <v>-2.21</v>
      </c>
      <c r="K186">
        <v>2.19</v>
      </c>
      <c r="L186">
        <v>-0.7</v>
      </c>
      <c r="M186">
        <v>-1.07</v>
      </c>
    </row>
    <row r="187" spans="1:13" x14ac:dyDescent="0.2">
      <c r="A187">
        <v>199504</v>
      </c>
      <c r="B187">
        <v>2.98</v>
      </c>
      <c r="C187">
        <v>8.2899999999999991</v>
      </c>
      <c r="D187">
        <v>2.38</v>
      </c>
      <c r="E187">
        <v>0.44</v>
      </c>
      <c r="G187">
        <v>199504</v>
      </c>
      <c r="H187">
        <f t="shared" si="9"/>
        <v>2.54</v>
      </c>
      <c r="I187">
        <f t="shared" si="10"/>
        <v>7.8499999999999988</v>
      </c>
      <c r="J187">
        <f t="shared" si="11"/>
        <v>1.94</v>
      </c>
      <c r="K187">
        <v>2.11</v>
      </c>
      <c r="L187">
        <v>-0.62</v>
      </c>
      <c r="M187">
        <v>2.2599999999999998</v>
      </c>
    </row>
    <row r="188" spans="1:13" x14ac:dyDescent="0.2">
      <c r="A188">
        <v>199505</v>
      </c>
      <c r="B188">
        <v>3.18</v>
      </c>
      <c r="C188">
        <v>3.08</v>
      </c>
      <c r="D188">
        <v>6.01</v>
      </c>
      <c r="E188">
        <v>0.54</v>
      </c>
      <c r="G188">
        <v>199505</v>
      </c>
      <c r="H188">
        <f t="shared" si="9"/>
        <v>2.64</v>
      </c>
      <c r="I188">
        <f t="shared" si="10"/>
        <v>2.54</v>
      </c>
      <c r="J188">
        <f t="shared" si="11"/>
        <v>5.47</v>
      </c>
      <c r="K188">
        <v>2.9</v>
      </c>
      <c r="L188">
        <v>-2.2000000000000002</v>
      </c>
      <c r="M188">
        <v>1.69</v>
      </c>
    </row>
    <row r="189" spans="1:13" x14ac:dyDescent="0.2">
      <c r="A189">
        <v>199506</v>
      </c>
      <c r="B189">
        <v>2.09</v>
      </c>
      <c r="C189">
        <v>9.7899999999999991</v>
      </c>
      <c r="D189">
        <v>-0.46</v>
      </c>
      <c r="E189">
        <v>0.47</v>
      </c>
      <c r="G189">
        <v>199506</v>
      </c>
      <c r="H189">
        <f t="shared" si="9"/>
        <v>1.6199999999999999</v>
      </c>
      <c r="I189">
        <f t="shared" si="10"/>
        <v>9.3199999999999985</v>
      </c>
      <c r="J189">
        <f t="shared" si="11"/>
        <v>-0.92999999999999994</v>
      </c>
      <c r="K189">
        <v>2.72</v>
      </c>
      <c r="L189">
        <v>2.93</v>
      </c>
      <c r="M189">
        <v>-2.27</v>
      </c>
    </row>
    <row r="190" spans="1:13" x14ac:dyDescent="0.2">
      <c r="A190">
        <v>199507</v>
      </c>
      <c r="B190">
        <v>3.52</v>
      </c>
      <c r="C190">
        <v>7.91</v>
      </c>
      <c r="D190">
        <v>-0.38</v>
      </c>
      <c r="E190">
        <v>0.45</v>
      </c>
      <c r="G190">
        <v>199507</v>
      </c>
      <c r="H190">
        <f t="shared" si="9"/>
        <v>3.07</v>
      </c>
      <c r="I190">
        <f t="shared" si="10"/>
        <v>7.46</v>
      </c>
      <c r="J190">
        <f t="shared" si="11"/>
        <v>-0.83000000000000007</v>
      </c>
      <c r="K190">
        <v>3.72</v>
      </c>
      <c r="L190">
        <v>2.09</v>
      </c>
      <c r="M190">
        <v>-1.68</v>
      </c>
    </row>
    <row r="191" spans="1:13" x14ac:dyDescent="0.2">
      <c r="A191">
        <v>199508</v>
      </c>
      <c r="B191">
        <v>-0.18</v>
      </c>
      <c r="C191">
        <v>-0.08</v>
      </c>
      <c r="D191">
        <v>0.98</v>
      </c>
      <c r="E191">
        <v>0.47</v>
      </c>
      <c r="G191">
        <v>199508</v>
      </c>
      <c r="H191">
        <f t="shared" si="9"/>
        <v>-0.64999999999999991</v>
      </c>
      <c r="I191">
        <f t="shared" si="10"/>
        <v>-0.54999999999999993</v>
      </c>
      <c r="J191">
        <f t="shared" si="11"/>
        <v>0.51</v>
      </c>
      <c r="K191">
        <v>0.55000000000000004</v>
      </c>
      <c r="L191">
        <v>1.6</v>
      </c>
      <c r="M191">
        <v>2.71</v>
      </c>
    </row>
    <row r="192" spans="1:13" x14ac:dyDescent="0.2">
      <c r="A192">
        <v>199509</v>
      </c>
      <c r="B192">
        <v>2.25</v>
      </c>
      <c r="C192">
        <v>1.28</v>
      </c>
      <c r="D192">
        <v>6.24</v>
      </c>
      <c r="E192">
        <v>0.43</v>
      </c>
      <c r="G192">
        <v>199509</v>
      </c>
      <c r="H192">
        <f t="shared" si="9"/>
        <v>1.82</v>
      </c>
      <c r="I192">
        <f t="shared" si="10"/>
        <v>0.85000000000000009</v>
      </c>
      <c r="J192">
        <f t="shared" si="11"/>
        <v>5.8100000000000005</v>
      </c>
      <c r="K192">
        <v>3.35</v>
      </c>
      <c r="L192">
        <v>-2.1</v>
      </c>
      <c r="M192">
        <v>-0.76</v>
      </c>
    </row>
    <row r="193" spans="1:13" x14ac:dyDescent="0.2">
      <c r="A193">
        <v>199510</v>
      </c>
      <c r="B193">
        <v>-2.69</v>
      </c>
      <c r="C193">
        <v>1.45</v>
      </c>
      <c r="D193">
        <v>1.48</v>
      </c>
      <c r="E193">
        <v>0.47</v>
      </c>
      <c r="G193">
        <v>199510</v>
      </c>
      <c r="H193">
        <f t="shared" si="9"/>
        <v>-3.16</v>
      </c>
      <c r="I193">
        <f t="shared" si="10"/>
        <v>0.98</v>
      </c>
      <c r="J193">
        <f t="shared" si="11"/>
        <v>1.01</v>
      </c>
      <c r="K193">
        <v>-1.52</v>
      </c>
      <c r="L193">
        <v>-3.74</v>
      </c>
      <c r="M193">
        <v>-0.75</v>
      </c>
    </row>
    <row r="194" spans="1:13" x14ac:dyDescent="0.2">
      <c r="A194">
        <v>199511</v>
      </c>
      <c r="B194">
        <v>6.49</v>
      </c>
      <c r="C194">
        <v>-0.68</v>
      </c>
      <c r="D194">
        <v>1.56</v>
      </c>
      <c r="E194">
        <v>0.42</v>
      </c>
      <c r="G194">
        <v>199511</v>
      </c>
      <c r="H194">
        <f t="shared" si="9"/>
        <v>6.07</v>
      </c>
      <c r="I194">
        <f t="shared" si="10"/>
        <v>-1.1000000000000001</v>
      </c>
      <c r="J194">
        <f t="shared" si="11"/>
        <v>1.1400000000000001</v>
      </c>
      <c r="K194">
        <v>3.96</v>
      </c>
      <c r="L194">
        <v>-1.17</v>
      </c>
      <c r="M194">
        <v>0.94</v>
      </c>
    </row>
    <row r="195" spans="1:13" x14ac:dyDescent="0.2">
      <c r="A195">
        <v>199512</v>
      </c>
      <c r="B195">
        <v>1.54</v>
      </c>
      <c r="C195">
        <v>-4.2</v>
      </c>
      <c r="D195">
        <v>5.0599999999999996</v>
      </c>
      <c r="E195">
        <v>0.49</v>
      </c>
      <c r="G195">
        <v>199512</v>
      </c>
      <c r="H195">
        <f t="shared" si="9"/>
        <v>1.05</v>
      </c>
      <c r="I195">
        <f t="shared" si="10"/>
        <v>-4.6900000000000004</v>
      </c>
      <c r="J195">
        <f t="shared" si="11"/>
        <v>4.5699999999999994</v>
      </c>
      <c r="K195">
        <v>1.03</v>
      </c>
      <c r="L195">
        <v>0.56999999999999995</v>
      </c>
      <c r="M195">
        <v>0.86</v>
      </c>
    </row>
    <row r="196" spans="1:13" x14ac:dyDescent="0.2">
      <c r="A196">
        <v>199601</v>
      </c>
      <c r="B196">
        <v>3.36</v>
      </c>
      <c r="C196">
        <v>1.95</v>
      </c>
      <c r="D196">
        <v>1.91</v>
      </c>
      <c r="E196">
        <v>0.43</v>
      </c>
      <c r="G196">
        <v>199601</v>
      </c>
      <c r="H196">
        <f t="shared" si="9"/>
        <v>2.9299999999999997</v>
      </c>
      <c r="I196">
        <f t="shared" si="10"/>
        <v>1.52</v>
      </c>
      <c r="J196">
        <f t="shared" si="11"/>
        <v>1.48</v>
      </c>
      <c r="K196">
        <v>2.2599999999999998</v>
      </c>
      <c r="L196">
        <v>-2.62</v>
      </c>
      <c r="M196">
        <v>0.3</v>
      </c>
    </row>
    <row r="197" spans="1:13" x14ac:dyDescent="0.2">
      <c r="A197">
        <v>199602</v>
      </c>
      <c r="B197">
        <v>0.9</v>
      </c>
      <c r="C197">
        <v>6.33</v>
      </c>
      <c r="D197">
        <v>-2.58</v>
      </c>
      <c r="E197">
        <v>0.39</v>
      </c>
      <c r="G197">
        <v>199602</v>
      </c>
      <c r="H197">
        <f t="shared" ref="H197:H260" si="12">B197-$E197</f>
        <v>0.51</v>
      </c>
      <c r="I197">
        <f t="shared" ref="I197:I260" si="13">C197-$E197</f>
        <v>5.94</v>
      </c>
      <c r="J197">
        <f t="shared" ref="J197:J260" si="14">D197-$E197</f>
        <v>-2.97</v>
      </c>
      <c r="K197">
        <v>1.33</v>
      </c>
      <c r="L197">
        <v>1.88</v>
      </c>
      <c r="M197">
        <v>-1.42</v>
      </c>
    </row>
    <row r="198" spans="1:13" x14ac:dyDescent="0.2">
      <c r="A198">
        <v>199603</v>
      </c>
      <c r="B198">
        <v>3.48</v>
      </c>
      <c r="C198">
        <v>-3.42</v>
      </c>
      <c r="D198">
        <v>-0.47</v>
      </c>
      <c r="E198">
        <v>0.39</v>
      </c>
      <c r="G198">
        <v>199603</v>
      </c>
      <c r="H198">
        <f t="shared" si="12"/>
        <v>3.09</v>
      </c>
      <c r="I198">
        <f t="shared" si="13"/>
        <v>-3.81</v>
      </c>
      <c r="J198">
        <f t="shared" si="14"/>
        <v>-0.86</v>
      </c>
      <c r="K198">
        <v>0.73</v>
      </c>
      <c r="L198">
        <v>1.3</v>
      </c>
      <c r="M198">
        <v>1</v>
      </c>
    </row>
    <row r="199" spans="1:13" x14ac:dyDescent="0.2">
      <c r="A199">
        <v>199604</v>
      </c>
      <c r="B199">
        <v>1.64</v>
      </c>
      <c r="C199">
        <v>10.01</v>
      </c>
      <c r="D199">
        <v>-2.59</v>
      </c>
      <c r="E199">
        <v>0.46</v>
      </c>
      <c r="G199">
        <v>199604</v>
      </c>
      <c r="H199">
        <f t="shared" si="12"/>
        <v>1.18</v>
      </c>
      <c r="I199">
        <f t="shared" si="13"/>
        <v>9.5499999999999989</v>
      </c>
      <c r="J199">
        <f t="shared" si="14"/>
        <v>-3.05</v>
      </c>
      <c r="K199">
        <v>2.06</v>
      </c>
      <c r="L199">
        <v>4.92</v>
      </c>
      <c r="M199">
        <v>-3.9</v>
      </c>
    </row>
    <row r="200" spans="1:13" x14ac:dyDescent="0.2">
      <c r="A200">
        <v>199605</v>
      </c>
      <c r="B200">
        <v>2.36</v>
      </c>
      <c r="C200">
        <v>3.85</v>
      </c>
      <c r="D200">
        <v>1.35</v>
      </c>
      <c r="E200">
        <v>0.42</v>
      </c>
      <c r="G200">
        <v>199605</v>
      </c>
      <c r="H200">
        <f t="shared" si="12"/>
        <v>1.94</v>
      </c>
      <c r="I200">
        <f t="shared" si="13"/>
        <v>3.43</v>
      </c>
      <c r="J200">
        <f t="shared" si="14"/>
        <v>0.93000000000000016</v>
      </c>
      <c r="K200">
        <v>2.36</v>
      </c>
      <c r="L200">
        <v>3.04</v>
      </c>
      <c r="M200">
        <v>-1.2</v>
      </c>
    </row>
    <row r="201" spans="1:13" x14ac:dyDescent="0.2">
      <c r="A201">
        <v>199606</v>
      </c>
      <c r="B201">
        <v>-0.46</v>
      </c>
      <c r="C201">
        <v>-4.92</v>
      </c>
      <c r="D201">
        <v>5.21</v>
      </c>
      <c r="E201">
        <v>0.4</v>
      </c>
      <c r="G201">
        <v>199606</v>
      </c>
      <c r="H201">
        <f t="shared" si="12"/>
        <v>-0.8600000000000001</v>
      </c>
      <c r="I201">
        <f t="shared" si="13"/>
        <v>-5.32</v>
      </c>
      <c r="J201">
        <f t="shared" si="14"/>
        <v>4.8099999999999996</v>
      </c>
      <c r="K201">
        <v>-1.1399999999999999</v>
      </c>
      <c r="L201">
        <v>-3.58</v>
      </c>
      <c r="M201">
        <v>1.56</v>
      </c>
    </row>
    <row r="202" spans="1:13" x14ac:dyDescent="0.2">
      <c r="A202">
        <v>199607</v>
      </c>
      <c r="B202">
        <v>-4</v>
      </c>
      <c r="C202">
        <v>-7.52</v>
      </c>
      <c r="D202">
        <v>-5.82</v>
      </c>
      <c r="E202">
        <v>0.45</v>
      </c>
      <c r="G202">
        <v>199607</v>
      </c>
      <c r="H202">
        <f t="shared" si="12"/>
        <v>-4.45</v>
      </c>
      <c r="I202">
        <f t="shared" si="13"/>
        <v>-7.97</v>
      </c>
      <c r="J202">
        <f t="shared" si="14"/>
        <v>-6.2700000000000005</v>
      </c>
      <c r="K202">
        <v>-5.97</v>
      </c>
      <c r="L202">
        <v>-3.83</v>
      </c>
      <c r="M202">
        <v>4.45</v>
      </c>
    </row>
    <row r="203" spans="1:13" x14ac:dyDescent="0.2">
      <c r="A203">
        <v>199608</v>
      </c>
      <c r="B203">
        <v>3.24</v>
      </c>
      <c r="C203">
        <v>4.42</v>
      </c>
      <c r="D203">
        <v>2.89</v>
      </c>
      <c r="E203">
        <v>0.41</v>
      </c>
      <c r="G203">
        <v>199608</v>
      </c>
      <c r="H203">
        <f t="shared" si="12"/>
        <v>2.83</v>
      </c>
      <c r="I203">
        <f t="shared" si="13"/>
        <v>4.01</v>
      </c>
      <c r="J203">
        <f t="shared" si="14"/>
        <v>2.48</v>
      </c>
      <c r="K203">
        <v>2.77</v>
      </c>
      <c r="L203">
        <v>2.2999999999999998</v>
      </c>
      <c r="M203">
        <v>-0.46</v>
      </c>
    </row>
    <row r="204" spans="1:13" x14ac:dyDescent="0.2">
      <c r="A204">
        <v>199609</v>
      </c>
      <c r="B204">
        <v>6.14</v>
      </c>
      <c r="C204">
        <v>10.58</v>
      </c>
      <c r="D204">
        <v>0.67</v>
      </c>
      <c r="E204">
        <v>0.44</v>
      </c>
      <c r="G204">
        <v>199609</v>
      </c>
      <c r="H204">
        <f t="shared" si="12"/>
        <v>5.6999999999999993</v>
      </c>
      <c r="I204">
        <f t="shared" si="13"/>
        <v>10.14</v>
      </c>
      <c r="J204">
        <f t="shared" si="14"/>
        <v>0.23000000000000004</v>
      </c>
      <c r="K204">
        <v>5.01</v>
      </c>
      <c r="L204">
        <v>-0.88</v>
      </c>
      <c r="M204">
        <v>-3.14</v>
      </c>
    </row>
    <row r="205" spans="1:13" x14ac:dyDescent="0.2">
      <c r="A205">
        <v>199610</v>
      </c>
      <c r="B205">
        <v>1.61</v>
      </c>
      <c r="C205">
        <v>-1.25</v>
      </c>
      <c r="D205">
        <v>3.61</v>
      </c>
      <c r="E205">
        <v>0.42</v>
      </c>
      <c r="G205">
        <v>199610</v>
      </c>
      <c r="H205">
        <f t="shared" si="12"/>
        <v>1.1900000000000002</v>
      </c>
      <c r="I205">
        <f t="shared" si="13"/>
        <v>-1.67</v>
      </c>
      <c r="J205">
        <f t="shared" si="14"/>
        <v>3.19</v>
      </c>
      <c r="K205">
        <v>0.86</v>
      </c>
      <c r="L205">
        <v>-4.4400000000000004</v>
      </c>
      <c r="M205">
        <v>5.12</v>
      </c>
    </row>
    <row r="206" spans="1:13" x14ac:dyDescent="0.2">
      <c r="A206">
        <v>199611</v>
      </c>
      <c r="B206">
        <v>6.09</v>
      </c>
      <c r="C206">
        <v>12.02</v>
      </c>
      <c r="D206">
        <v>2.61</v>
      </c>
      <c r="E206">
        <v>0.41</v>
      </c>
      <c r="G206">
        <v>199611</v>
      </c>
      <c r="H206">
        <f t="shared" si="12"/>
        <v>5.68</v>
      </c>
      <c r="I206">
        <f t="shared" si="13"/>
        <v>11.61</v>
      </c>
      <c r="J206">
        <f t="shared" si="14"/>
        <v>2.1999999999999997</v>
      </c>
      <c r="K206">
        <v>6.25</v>
      </c>
      <c r="L206">
        <v>-3.89</v>
      </c>
      <c r="M206">
        <v>1.1599999999999999</v>
      </c>
    </row>
    <row r="207" spans="1:13" x14ac:dyDescent="0.2">
      <c r="A207">
        <v>199612</v>
      </c>
      <c r="B207">
        <v>-0.42</v>
      </c>
      <c r="C207">
        <v>-2.5299999999999998</v>
      </c>
      <c r="D207">
        <v>0.14000000000000001</v>
      </c>
      <c r="E207">
        <v>0.46</v>
      </c>
      <c r="G207">
        <v>199612</v>
      </c>
      <c r="H207">
        <f t="shared" si="12"/>
        <v>-0.88</v>
      </c>
      <c r="I207">
        <f t="shared" si="13"/>
        <v>-2.9899999999999998</v>
      </c>
      <c r="J207">
        <f t="shared" si="14"/>
        <v>-0.32</v>
      </c>
      <c r="K207">
        <v>-1.7</v>
      </c>
      <c r="L207">
        <v>3.2</v>
      </c>
      <c r="M207">
        <v>0.9</v>
      </c>
    </row>
    <row r="208" spans="1:13" x14ac:dyDescent="0.2">
      <c r="A208">
        <v>199701</v>
      </c>
      <c r="B208">
        <v>4.25</v>
      </c>
      <c r="C208">
        <v>9.3800000000000008</v>
      </c>
      <c r="D208">
        <v>0.9</v>
      </c>
      <c r="E208">
        <v>0.45</v>
      </c>
      <c r="G208">
        <v>199701</v>
      </c>
      <c r="H208">
        <f t="shared" si="12"/>
        <v>3.8</v>
      </c>
      <c r="I208">
        <f t="shared" si="13"/>
        <v>8.9300000000000015</v>
      </c>
      <c r="J208">
        <f t="shared" si="14"/>
        <v>0.45</v>
      </c>
      <c r="K208">
        <v>4.9800000000000004</v>
      </c>
      <c r="L208">
        <v>-1.84</v>
      </c>
      <c r="M208">
        <v>-1.64</v>
      </c>
    </row>
    <row r="209" spans="1:13" x14ac:dyDescent="0.2">
      <c r="A209">
        <v>199702</v>
      </c>
      <c r="B209">
        <v>0.81</v>
      </c>
      <c r="C209">
        <v>-7.44</v>
      </c>
      <c r="D209">
        <v>-0.56999999999999995</v>
      </c>
      <c r="E209">
        <v>0.39</v>
      </c>
      <c r="G209">
        <v>199702</v>
      </c>
      <c r="H209">
        <f t="shared" si="12"/>
        <v>0.42000000000000004</v>
      </c>
      <c r="I209">
        <f t="shared" si="13"/>
        <v>-7.83</v>
      </c>
      <c r="J209">
        <f t="shared" si="14"/>
        <v>-0.96</v>
      </c>
      <c r="K209">
        <v>-0.49</v>
      </c>
      <c r="L209">
        <v>-2.9</v>
      </c>
      <c r="M209">
        <v>5.19</v>
      </c>
    </row>
    <row r="210" spans="1:13" x14ac:dyDescent="0.2">
      <c r="A210">
        <v>199703</v>
      </c>
      <c r="B210">
        <v>-3.73</v>
      </c>
      <c r="C210">
        <v>-5.55</v>
      </c>
      <c r="D210">
        <v>-2.76</v>
      </c>
      <c r="E210">
        <v>0.43</v>
      </c>
      <c r="G210">
        <v>199703</v>
      </c>
      <c r="H210">
        <f t="shared" si="12"/>
        <v>-4.16</v>
      </c>
      <c r="I210">
        <f t="shared" si="13"/>
        <v>-5.9799999999999995</v>
      </c>
      <c r="J210">
        <f t="shared" si="14"/>
        <v>-3.19</v>
      </c>
      <c r="K210">
        <v>-5.0199999999999996</v>
      </c>
      <c r="L210">
        <v>-0.38</v>
      </c>
      <c r="M210">
        <v>3.81</v>
      </c>
    </row>
    <row r="211" spans="1:13" x14ac:dyDescent="0.2">
      <c r="A211">
        <v>199704</v>
      </c>
      <c r="B211">
        <v>5.34</v>
      </c>
      <c r="C211">
        <v>8.15</v>
      </c>
      <c r="D211">
        <v>-1.39</v>
      </c>
      <c r="E211">
        <v>0.43</v>
      </c>
      <c r="G211">
        <v>199704</v>
      </c>
      <c r="H211">
        <f t="shared" si="12"/>
        <v>4.91</v>
      </c>
      <c r="I211">
        <f t="shared" si="13"/>
        <v>7.7200000000000006</v>
      </c>
      <c r="J211">
        <f t="shared" si="14"/>
        <v>-1.8199999999999998</v>
      </c>
      <c r="K211">
        <v>4.04</v>
      </c>
      <c r="L211">
        <v>-5.66</v>
      </c>
      <c r="M211">
        <v>-7.0000000000000007E-2</v>
      </c>
    </row>
    <row r="212" spans="1:13" x14ac:dyDescent="0.2">
      <c r="A212">
        <v>199705</v>
      </c>
      <c r="B212">
        <v>7.81</v>
      </c>
      <c r="C212">
        <v>10.14</v>
      </c>
      <c r="D212">
        <v>3.77</v>
      </c>
      <c r="E212">
        <v>0.49</v>
      </c>
      <c r="G212">
        <v>199705</v>
      </c>
      <c r="H212">
        <f t="shared" si="12"/>
        <v>7.3199999999999994</v>
      </c>
      <c r="I212">
        <f t="shared" si="13"/>
        <v>9.65</v>
      </c>
      <c r="J212">
        <f t="shared" si="14"/>
        <v>3.2800000000000002</v>
      </c>
      <c r="K212">
        <v>6.74</v>
      </c>
      <c r="L212">
        <v>4.8899999999999997</v>
      </c>
      <c r="M212">
        <v>-3.87</v>
      </c>
    </row>
    <row r="213" spans="1:13" x14ac:dyDescent="0.2">
      <c r="A213">
        <v>199706</v>
      </c>
      <c r="B213">
        <v>5.21</v>
      </c>
      <c r="C213">
        <v>1.34</v>
      </c>
      <c r="D213">
        <v>3.06</v>
      </c>
      <c r="E213">
        <v>0.37</v>
      </c>
      <c r="G213">
        <v>199706</v>
      </c>
      <c r="H213">
        <f t="shared" si="12"/>
        <v>4.84</v>
      </c>
      <c r="I213">
        <f t="shared" si="13"/>
        <v>0.97000000000000008</v>
      </c>
      <c r="J213">
        <f t="shared" si="14"/>
        <v>2.69</v>
      </c>
      <c r="K213">
        <v>4.0999999999999996</v>
      </c>
      <c r="L213">
        <v>1.32</v>
      </c>
      <c r="M213">
        <v>1.23</v>
      </c>
    </row>
    <row r="214" spans="1:13" x14ac:dyDescent="0.2">
      <c r="A214">
        <v>199707</v>
      </c>
      <c r="B214">
        <v>7.15</v>
      </c>
      <c r="C214">
        <v>15.96</v>
      </c>
      <c r="D214">
        <v>2.81</v>
      </c>
      <c r="E214">
        <v>0.43</v>
      </c>
      <c r="G214">
        <v>199707</v>
      </c>
      <c r="H214">
        <f t="shared" si="12"/>
        <v>6.7200000000000006</v>
      </c>
      <c r="I214">
        <f t="shared" si="13"/>
        <v>15.530000000000001</v>
      </c>
      <c r="J214">
        <f t="shared" si="14"/>
        <v>2.38</v>
      </c>
      <c r="K214">
        <v>7.33</v>
      </c>
      <c r="L214">
        <v>-2.8</v>
      </c>
      <c r="M214">
        <v>0.84</v>
      </c>
    </row>
    <row r="215" spans="1:13" x14ac:dyDescent="0.2">
      <c r="A215">
        <v>199708</v>
      </c>
      <c r="B215">
        <v>-5.55</v>
      </c>
      <c r="C215">
        <v>-1.3</v>
      </c>
      <c r="D215">
        <v>-1.1599999999999999</v>
      </c>
      <c r="E215">
        <v>0.41</v>
      </c>
      <c r="G215">
        <v>199708</v>
      </c>
      <c r="H215">
        <f t="shared" si="12"/>
        <v>-5.96</v>
      </c>
      <c r="I215">
        <f t="shared" si="13"/>
        <v>-1.71</v>
      </c>
      <c r="J215">
        <f t="shared" si="14"/>
        <v>-1.5699999999999998</v>
      </c>
      <c r="K215">
        <v>-4.1500000000000004</v>
      </c>
      <c r="L215">
        <v>7.31</v>
      </c>
      <c r="M215">
        <v>1.38</v>
      </c>
    </row>
    <row r="216" spans="1:13" x14ac:dyDescent="0.2">
      <c r="A216">
        <v>199709</v>
      </c>
      <c r="B216">
        <v>3.31</v>
      </c>
      <c r="C216">
        <v>3.47</v>
      </c>
      <c r="D216">
        <v>4.6500000000000004</v>
      </c>
      <c r="E216">
        <v>0.44</v>
      </c>
      <c r="G216">
        <v>199709</v>
      </c>
      <c r="H216">
        <f t="shared" si="12"/>
        <v>2.87</v>
      </c>
      <c r="I216">
        <f t="shared" si="13"/>
        <v>3.0300000000000002</v>
      </c>
      <c r="J216">
        <f t="shared" si="14"/>
        <v>4.21</v>
      </c>
      <c r="K216">
        <v>5.35</v>
      </c>
      <c r="L216">
        <v>2.61</v>
      </c>
      <c r="M216">
        <v>0.02</v>
      </c>
    </row>
    <row r="217" spans="1:13" x14ac:dyDescent="0.2">
      <c r="A217">
        <v>199710</v>
      </c>
      <c r="B217">
        <v>-5.88</v>
      </c>
      <c r="C217">
        <v>-8.42</v>
      </c>
      <c r="D217">
        <v>0.94</v>
      </c>
      <c r="E217">
        <v>0.42</v>
      </c>
      <c r="G217">
        <v>199710</v>
      </c>
      <c r="H217">
        <f t="shared" si="12"/>
        <v>-6.3</v>
      </c>
      <c r="I217">
        <f t="shared" si="13"/>
        <v>-8.84</v>
      </c>
      <c r="J217">
        <f t="shared" si="14"/>
        <v>0.52</v>
      </c>
      <c r="K217">
        <v>-3.8</v>
      </c>
      <c r="L217">
        <v>-0.68</v>
      </c>
      <c r="M217">
        <v>1.96</v>
      </c>
    </row>
    <row r="218" spans="1:13" x14ac:dyDescent="0.2">
      <c r="A218">
        <v>199711</v>
      </c>
      <c r="B218">
        <v>4.22</v>
      </c>
      <c r="C218">
        <v>1.46</v>
      </c>
      <c r="D218">
        <v>7.14</v>
      </c>
      <c r="E218">
        <v>0.39</v>
      </c>
      <c r="G218">
        <v>199711</v>
      </c>
      <c r="H218">
        <f t="shared" si="12"/>
        <v>3.8299999999999996</v>
      </c>
      <c r="I218">
        <f t="shared" si="13"/>
        <v>1.0699999999999998</v>
      </c>
      <c r="J218">
        <f t="shared" si="14"/>
        <v>6.75</v>
      </c>
      <c r="K218">
        <v>2.98</v>
      </c>
      <c r="L218">
        <v>-4.9400000000000004</v>
      </c>
      <c r="M218">
        <v>0.78</v>
      </c>
    </row>
    <row r="219" spans="1:13" x14ac:dyDescent="0.2">
      <c r="A219">
        <v>199712</v>
      </c>
      <c r="B219">
        <v>-0.25</v>
      </c>
      <c r="C219">
        <v>-4.18</v>
      </c>
      <c r="D219">
        <v>7.97</v>
      </c>
      <c r="E219">
        <v>0.48</v>
      </c>
      <c r="G219">
        <v>199712</v>
      </c>
      <c r="H219">
        <f t="shared" si="12"/>
        <v>-0.73</v>
      </c>
      <c r="I219">
        <f t="shared" si="13"/>
        <v>-4.66</v>
      </c>
      <c r="J219">
        <f t="shared" si="14"/>
        <v>7.49</v>
      </c>
      <c r="K219">
        <v>1.32</v>
      </c>
      <c r="L219">
        <v>-2.35</v>
      </c>
      <c r="M219">
        <v>3.46</v>
      </c>
    </row>
    <row r="220" spans="1:13" x14ac:dyDescent="0.2">
      <c r="A220">
        <v>199801</v>
      </c>
      <c r="B220">
        <v>0.72</v>
      </c>
      <c r="C220">
        <v>5.25</v>
      </c>
      <c r="D220">
        <v>-4.37</v>
      </c>
      <c r="E220">
        <v>0.43</v>
      </c>
      <c r="G220">
        <v>199801</v>
      </c>
      <c r="H220">
        <f t="shared" si="12"/>
        <v>0.28999999999999998</v>
      </c>
      <c r="I220">
        <f t="shared" si="13"/>
        <v>4.82</v>
      </c>
      <c r="J220">
        <f t="shared" si="14"/>
        <v>-4.8</v>
      </c>
      <c r="K220">
        <v>0.15</v>
      </c>
      <c r="L220">
        <v>-1.1499999999999999</v>
      </c>
      <c r="M220">
        <v>-1.45</v>
      </c>
    </row>
    <row r="221" spans="1:13" x14ac:dyDescent="0.2">
      <c r="A221">
        <v>199802</v>
      </c>
      <c r="B221">
        <v>7.12</v>
      </c>
      <c r="C221">
        <v>10.42</v>
      </c>
      <c r="D221">
        <v>2.65</v>
      </c>
      <c r="E221">
        <v>0.39</v>
      </c>
      <c r="G221">
        <v>199802</v>
      </c>
      <c r="H221">
        <f t="shared" si="12"/>
        <v>6.73</v>
      </c>
      <c r="I221">
        <f t="shared" si="13"/>
        <v>10.029999999999999</v>
      </c>
      <c r="J221">
        <f t="shared" si="14"/>
        <v>2.2599999999999998</v>
      </c>
      <c r="K221">
        <v>7.04</v>
      </c>
      <c r="L221">
        <v>0</v>
      </c>
      <c r="M221">
        <v>-0.13</v>
      </c>
    </row>
    <row r="222" spans="1:13" x14ac:dyDescent="0.2">
      <c r="A222">
        <v>199803</v>
      </c>
      <c r="B222">
        <v>4.88</v>
      </c>
      <c r="C222">
        <v>1.33</v>
      </c>
      <c r="D222">
        <v>6.77</v>
      </c>
      <c r="E222">
        <v>0.39</v>
      </c>
      <c r="G222">
        <v>199803</v>
      </c>
      <c r="H222">
        <f t="shared" si="12"/>
        <v>4.49</v>
      </c>
      <c r="I222">
        <f t="shared" si="13"/>
        <v>0.94000000000000006</v>
      </c>
      <c r="J222">
        <f t="shared" si="14"/>
        <v>6.38</v>
      </c>
      <c r="K222">
        <v>4.76</v>
      </c>
      <c r="L222">
        <v>-0.94</v>
      </c>
      <c r="M222">
        <v>1.06</v>
      </c>
    </row>
    <row r="223" spans="1:13" x14ac:dyDescent="0.2">
      <c r="A223">
        <v>199804</v>
      </c>
      <c r="B223">
        <v>1.25</v>
      </c>
      <c r="C223">
        <v>5.08</v>
      </c>
      <c r="D223">
        <v>-2.5099999999999998</v>
      </c>
      <c r="E223">
        <v>0.43</v>
      </c>
      <c r="G223">
        <v>199804</v>
      </c>
      <c r="H223">
        <f t="shared" si="12"/>
        <v>0.82000000000000006</v>
      </c>
      <c r="I223">
        <f t="shared" si="13"/>
        <v>4.6500000000000004</v>
      </c>
      <c r="J223">
        <f t="shared" si="14"/>
        <v>-2.94</v>
      </c>
      <c r="K223">
        <v>0.73</v>
      </c>
      <c r="L223">
        <v>0.21</v>
      </c>
      <c r="M223">
        <v>0.74</v>
      </c>
    </row>
    <row r="224" spans="1:13" x14ac:dyDescent="0.2">
      <c r="A224">
        <v>199805</v>
      </c>
      <c r="B224">
        <v>-2.4700000000000002</v>
      </c>
      <c r="C224">
        <v>-6.95</v>
      </c>
      <c r="D224">
        <v>-0.88</v>
      </c>
      <c r="E224">
        <v>0.4</v>
      </c>
      <c r="G224">
        <v>199805</v>
      </c>
      <c r="H224">
        <f t="shared" si="12"/>
        <v>-2.87</v>
      </c>
      <c r="I224">
        <f t="shared" si="13"/>
        <v>-7.3500000000000005</v>
      </c>
      <c r="J224">
        <f t="shared" si="14"/>
        <v>-1.28</v>
      </c>
      <c r="K224">
        <v>-3.07</v>
      </c>
      <c r="L224">
        <v>-3.75</v>
      </c>
      <c r="M224">
        <v>4.16</v>
      </c>
    </row>
    <row r="225" spans="1:13" x14ac:dyDescent="0.2">
      <c r="A225">
        <v>199806</v>
      </c>
      <c r="B225">
        <v>-0.56999999999999995</v>
      </c>
      <c r="C225">
        <v>8.73</v>
      </c>
      <c r="D225">
        <v>2.84</v>
      </c>
      <c r="E225">
        <v>0.41</v>
      </c>
      <c r="G225">
        <v>199806</v>
      </c>
      <c r="H225">
        <f t="shared" si="12"/>
        <v>-0.98</v>
      </c>
      <c r="I225">
        <f t="shared" si="13"/>
        <v>8.32</v>
      </c>
      <c r="J225">
        <f t="shared" si="14"/>
        <v>2.4299999999999997</v>
      </c>
      <c r="K225">
        <v>3.18</v>
      </c>
      <c r="L225">
        <v>-3.16</v>
      </c>
      <c r="M225">
        <v>-2.3199999999999998</v>
      </c>
    </row>
    <row r="226" spans="1:13" x14ac:dyDescent="0.2">
      <c r="A226">
        <v>199807</v>
      </c>
      <c r="B226">
        <v>-5.77</v>
      </c>
      <c r="C226">
        <v>0.47</v>
      </c>
      <c r="D226">
        <v>-5.34</v>
      </c>
      <c r="E226">
        <v>0.4</v>
      </c>
      <c r="G226">
        <v>199807</v>
      </c>
      <c r="H226">
        <f t="shared" si="12"/>
        <v>-6.17</v>
      </c>
      <c r="I226">
        <f t="shared" si="13"/>
        <v>6.9999999999999951E-2</v>
      </c>
      <c r="J226">
        <f t="shared" si="14"/>
        <v>-5.74</v>
      </c>
      <c r="K226">
        <v>-2.46</v>
      </c>
      <c r="L226">
        <v>-5.12</v>
      </c>
      <c r="M226">
        <v>-0.97</v>
      </c>
    </row>
    <row r="227" spans="1:13" x14ac:dyDescent="0.2">
      <c r="A227">
        <v>199808</v>
      </c>
      <c r="B227">
        <v>-14.29</v>
      </c>
      <c r="C227">
        <v>-17.600000000000001</v>
      </c>
      <c r="D227">
        <v>2.25</v>
      </c>
      <c r="E227">
        <v>0.43</v>
      </c>
      <c r="G227">
        <v>199808</v>
      </c>
      <c r="H227">
        <f t="shared" si="12"/>
        <v>-14.719999999999999</v>
      </c>
      <c r="I227">
        <f t="shared" si="13"/>
        <v>-18.03</v>
      </c>
      <c r="J227">
        <f t="shared" si="14"/>
        <v>1.82</v>
      </c>
      <c r="K227">
        <v>-16.079999999999998</v>
      </c>
      <c r="L227">
        <v>-5.3</v>
      </c>
      <c r="M227">
        <v>3.41</v>
      </c>
    </row>
    <row r="228" spans="1:13" x14ac:dyDescent="0.2">
      <c r="A228">
        <v>199809</v>
      </c>
      <c r="B228">
        <v>0.56999999999999995</v>
      </c>
      <c r="C228">
        <v>15.2</v>
      </c>
      <c r="D228">
        <v>7.98</v>
      </c>
      <c r="E228">
        <v>0.46</v>
      </c>
      <c r="G228">
        <v>199809</v>
      </c>
      <c r="H228">
        <f t="shared" si="12"/>
        <v>0.10999999999999993</v>
      </c>
      <c r="I228">
        <f t="shared" si="13"/>
        <v>14.739999999999998</v>
      </c>
      <c r="J228">
        <f t="shared" si="14"/>
        <v>7.5200000000000005</v>
      </c>
      <c r="K228">
        <v>6.15</v>
      </c>
      <c r="L228">
        <v>-0.12</v>
      </c>
      <c r="M228">
        <v>-3.31</v>
      </c>
    </row>
    <row r="229" spans="1:13" x14ac:dyDescent="0.2">
      <c r="A229">
        <v>199810</v>
      </c>
      <c r="B229">
        <v>11.19</v>
      </c>
      <c r="C229">
        <v>6.35</v>
      </c>
      <c r="D229">
        <v>-1.76</v>
      </c>
      <c r="E229">
        <v>0.32</v>
      </c>
      <c r="G229">
        <v>199810</v>
      </c>
      <c r="H229">
        <f t="shared" si="12"/>
        <v>10.87</v>
      </c>
      <c r="I229">
        <f t="shared" si="13"/>
        <v>6.0299999999999994</v>
      </c>
      <c r="J229">
        <f t="shared" si="14"/>
        <v>-2.08</v>
      </c>
      <c r="K229">
        <v>7.13</v>
      </c>
      <c r="L229">
        <v>-3.32</v>
      </c>
      <c r="M229">
        <v>-2.2000000000000002</v>
      </c>
    </row>
    <row r="230" spans="1:13" x14ac:dyDescent="0.2">
      <c r="A230">
        <v>199811</v>
      </c>
      <c r="B230">
        <v>3.59</v>
      </c>
      <c r="C230">
        <v>11.62</v>
      </c>
      <c r="D230">
        <v>1.35</v>
      </c>
      <c r="E230">
        <v>0.31</v>
      </c>
      <c r="G230">
        <v>199811</v>
      </c>
      <c r="H230">
        <f t="shared" si="12"/>
        <v>3.28</v>
      </c>
      <c r="I230">
        <f t="shared" si="13"/>
        <v>11.309999999999999</v>
      </c>
      <c r="J230">
        <f t="shared" si="14"/>
        <v>1.04</v>
      </c>
      <c r="K230">
        <v>6.1</v>
      </c>
      <c r="L230">
        <v>1.07</v>
      </c>
      <c r="M230">
        <v>-3.14</v>
      </c>
    </row>
    <row r="231" spans="1:13" x14ac:dyDescent="0.2">
      <c r="A231">
        <v>199812</v>
      </c>
      <c r="B231">
        <v>2.33</v>
      </c>
      <c r="C231">
        <v>15.25</v>
      </c>
      <c r="D231">
        <v>2.83</v>
      </c>
      <c r="E231">
        <v>0.38</v>
      </c>
      <c r="G231">
        <v>199812</v>
      </c>
      <c r="H231">
        <f t="shared" si="12"/>
        <v>1.9500000000000002</v>
      </c>
      <c r="I231">
        <f t="shared" si="13"/>
        <v>14.87</v>
      </c>
      <c r="J231">
        <f t="shared" si="14"/>
        <v>2.4500000000000002</v>
      </c>
      <c r="K231">
        <v>6.16</v>
      </c>
      <c r="L231">
        <v>-0.33</v>
      </c>
      <c r="M231">
        <v>-4.46</v>
      </c>
    </row>
    <row r="232" spans="1:13" x14ac:dyDescent="0.2">
      <c r="A232">
        <v>199901</v>
      </c>
      <c r="B232">
        <v>0.56000000000000005</v>
      </c>
      <c r="C232">
        <v>15.09</v>
      </c>
      <c r="D232">
        <v>-6.26</v>
      </c>
      <c r="E232">
        <v>0.35</v>
      </c>
      <c r="G232">
        <v>199901</v>
      </c>
      <c r="H232">
        <f t="shared" si="12"/>
        <v>0.21000000000000008</v>
      </c>
      <c r="I232">
        <f t="shared" si="13"/>
        <v>14.74</v>
      </c>
      <c r="J232">
        <f t="shared" si="14"/>
        <v>-6.6099999999999994</v>
      </c>
      <c r="K232">
        <v>3.5</v>
      </c>
      <c r="L232">
        <v>0.39</v>
      </c>
      <c r="M232">
        <v>-4.03</v>
      </c>
    </row>
    <row r="233" spans="1:13" x14ac:dyDescent="0.2">
      <c r="A233">
        <v>199902</v>
      </c>
      <c r="B233">
        <v>-1.95</v>
      </c>
      <c r="C233">
        <v>-11.46</v>
      </c>
      <c r="D233">
        <v>-3.78</v>
      </c>
      <c r="E233">
        <v>0.35</v>
      </c>
      <c r="G233">
        <v>199902</v>
      </c>
      <c r="H233">
        <f t="shared" si="12"/>
        <v>-2.2999999999999998</v>
      </c>
      <c r="I233">
        <f t="shared" si="13"/>
        <v>-11.81</v>
      </c>
      <c r="J233">
        <f t="shared" si="14"/>
        <v>-4.13</v>
      </c>
      <c r="K233">
        <v>-4.08</v>
      </c>
      <c r="L233">
        <v>-5.68</v>
      </c>
      <c r="M233">
        <v>1.4</v>
      </c>
    </row>
    <row r="234" spans="1:13" x14ac:dyDescent="0.2">
      <c r="A234">
        <v>199903</v>
      </c>
      <c r="B234">
        <v>4.75</v>
      </c>
      <c r="C234">
        <v>8.51</v>
      </c>
      <c r="D234">
        <v>-1.69</v>
      </c>
      <c r="E234">
        <v>0.43</v>
      </c>
      <c r="G234">
        <v>199903</v>
      </c>
      <c r="H234">
        <f t="shared" si="12"/>
        <v>4.32</v>
      </c>
      <c r="I234">
        <f t="shared" si="13"/>
        <v>8.08</v>
      </c>
      <c r="J234">
        <f t="shared" si="14"/>
        <v>-2.12</v>
      </c>
      <c r="K234">
        <v>3.45</v>
      </c>
      <c r="L234">
        <v>-3.94</v>
      </c>
      <c r="M234">
        <v>-2.64</v>
      </c>
    </row>
    <row r="235" spans="1:13" x14ac:dyDescent="0.2">
      <c r="A235">
        <v>199904</v>
      </c>
      <c r="B235">
        <v>9.27</v>
      </c>
      <c r="C235">
        <v>2.36</v>
      </c>
      <c r="D235">
        <v>7.18</v>
      </c>
      <c r="E235">
        <v>0.37</v>
      </c>
      <c r="G235">
        <v>199904</v>
      </c>
      <c r="H235">
        <f t="shared" si="12"/>
        <v>8.9</v>
      </c>
      <c r="I235">
        <f t="shared" si="13"/>
        <v>1.9899999999999998</v>
      </c>
      <c r="J235">
        <f t="shared" si="14"/>
        <v>6.81</v>
      </c>
      <c r="K235">
        <v>4.33</v>
      </c>
      <c r="L235">
        <v>3.99</v>
      </c>
      <c r="M235">
        <v>2.5099999999999998</v>
      </c>
    </row>
    <row r="236" spans="1:13" x14ac:dyDescent="0.2">
      <c r="A236">
        <v>199905</v>
      </c>
      <c r="B236">
        <v>-3.17</v>
      </c>
      <c r="C236">
        <v>-0.67</v>
      </c>
      <c r="D236">
        <v>6.72</v>
      </c>
      <c r="E236">
        <v>0.34</v>
      </c>
      <c r="G236">
        <v>199905</v>
      </c>
      <c r="H236">
        <f t="shared" si="12"/>
        <v>-3.51</v>
      </c>
      <c r="I236">
        <f t="shared" si="13"/>
        <v>-1.01</v>
      </c>
      <c r="J236">
        <f t="shared" si="14"/>
        <v>6.38</v>
      </c>
      <c r="K236">
        <v>-2.46</v>
      </c>
      <c r="L236">
        <v>3.42</v>
      </c>
      <c r="M236">
        <v>2.4</v>
      </c>
    </row>
    <row r="237" spans="1:13" x14ac:dyDescent="0.2">
      <c r="A237">
        <v>199906</v>
      </c>
      <c r="B237">
        <v>4.5599999999999996</v>
      </c>
      <c r="C237">
        <v>11.72</v>
      </c>
      <c r="D237">
        <v>-4.29</v>
      </c>
      <c r="E237">
        <v>0.4</v>
      </c>
      <c r="G237">
        <v>199906</v>
      </c>
      <c r="H237">
        <f t="shared" si="12"/>
        <v>4.1599999999999993</v>
      </c>
      <c r="I237">
        <f t="shared" si="13"/>
        <v>11.32</v>
      </c>
      <c r="J237">
        <f t="shared" si="14"/>
        <v>-4.6900000000000004</v>
      </c>
      <c r="K237">
        <v>4.7699999999999996</v>
      </c>
      <c r="L237">
        <v>3.06</v>
      </c>
      <c r="M237">
        <v>-3.59</v>
      </c>
    </row>
    <row r="238" spans="1:13" x14ac:dyDescent="0.2">
      <c r="A238">
        <v>199907</v>
      </c>
      <c r="B238">
        <v>-1.1000000000000001</v>
      </c>
      <c r="C238">
        <v>-1.8</v>
      </c>
      <c r="D238">
        <v>-0.61</v>
      </c>
      <c r="E238">
        <v>0.38</v>
      </c>
      <c r="G238">
        <v>199907</v>
      </c>
      <c r="H238">
        <f t="shared" si="12"/>
        <v>-1.48</v>
      </c>
      <c r="I238">
        <f t="shared" si="13"/>
        <v>-2.1800000000000002</v>
      </c>
      <c r="J238">
        <f t="shared" si="14"/>
        <v>-0.99</v>
      </c>
      <c r="K238">
        <v>-3.47</v>
      </c>
      <c r="L238">
        <v>2.66</v>
      </c>
      <c r="M238">
        <v>-0.77</v>
      </c>
    </row>
    <row r="239" spans="1:13" x14ac:dyDescent="0.2">
      <c r="A239">
        <v>199908</v>
      </c>
      <c r="B239">
        <v>-0.36</v>
      </c>
      <c r="C239">
        <v>5.45</v>
      </c>
      <c r="D239">
        <v>0.62</v>
      </c>
      <c r="E239">
        <v>0.39</v>
      </c>
      <c r="G239">
        <v>199908</v>
      </c>
      <c r="H239">
        <f t="shared" si="12"/>
        <v>-0.75</v>
      </c>
      <c r="I239">
        <f t="shared" si="13"/>
        <v>5.0600000000000005</v>
      </c>
      <c r="J239">
        <f t="shared" si="14"/>
        <v>0.22999999999999998</v>
      </c>
      <c r="K239">
        <v>-1.38</v>
      </c>
      <c r="L239">
        <v>-1.27</v>
      </c>
      <c r="M239">
        <v>-1.31</v>
      </c>
    </row>
    <row r="240" spans="1:13" x14ac:dyDescent="0.2">
      <c r="A240">
        <v>199909</v>
      </c>
      <c r="B240">
        <v>-2.82</v>
      </c>
      <c r="C240">
        <v>-0.21</v>
      </c>
      <c r="D240">
        <v>-4.3099999999999996</v>
      </c>
      <c r="E240">
        <v>0.39</v>
      </c>
      <c r="G240">
        <v>199909</v>
      </c>
      <c r="H240">
        <f t="shared" si="12"/>
        <v>-3.21</v>
      </c>
      <c r="I240">
        <f t="shared" si="13"/>
        <v>-0.6</v>
      </c>
      <c r="J240">
        <f t="shared" si="14"/>
        <v>-4.6999999999999993</v>
      </c>
      <c r="K240">
        <v>-2.81</v>
      </c>
      <c r="L240">
        <v>3.33</v>
      </c>
      <c r="M240">
        <v>-3.39</v>
      </c>
    </row>
    <row r="241" spans="1:13" x14ac:dyDescent="0.2">
      <c r="A241">
        <v>199910</v>
      </c>
      <c r="B241">
        <v>4.37</v>
      </c>
      <c r="C241">
        <v>3.25</v>
      </c>
      <c r="D241">
        <v>2.17</v>
      </c>
      <c r="E241">
        <v>0.39</v>
      </c>
      <c r="G241">
        <v>199910</v>
      </c>
      <c r="H241">
        <f t="shared" si="12"/>
        <v>3.98</v>
      </c>
      <c r="I241">
        <f t="shared" si="13"/>
        <v>2.86</v>
      </c>
      <c r="J241">
        <f t="shared" si="14"/>
        <v>1.7799999999999998</v>
      </c>
      <c r="K241">
        <v>6.13</v>
      </c>
      <c r="L241">
        <v>-6.94</v>
      </c>
      <c r="M241">
        <v>-2.88</v>
      </c>
    </row>
    <row r="242" spans="1:13" x14ac:dyDescent="0.2">
      <c r="A242">
        <v>199911</v>
      </c>
      <c r="B242">
        <v>-1.04</v>
      </c>
      <c r="C242">
        <v>12.87</v>
      </c>
      <c r="D242">
        <v>-7.45</v>
      </c>
      <c r="E242">
        <v>0.36</v>
      </c>
      <c r="G242">
        <v>199911</v>
      </c>
      <c r="H242">
        <f t="shared" si="12"/>
        <v>-1.4</v>
      </c>
      <c r="I242">
        <f t="shared" si="13"/>
        <v>12.51</v>
      </c>
      <c r="J242">
        <f t="shared" si="14"/>
        <v>-7.8100000000000005</v>
      </c>
      <c r="K242">
        <v>3.37</v>
      </c>
      <c r="L242">
        <v>7.38</v>
      </c>
      <c r="M242">
        <v>-6.5</v>
      </c>
    </row>
    <row r="243" spans="1:13" x14ac:dyDescent="0.2">
      <c r="A243">
        <v>199912</v>
      </c>
      <c r="B243">
        <v>9.7899999999999991</v>
      </c>
      <c r="C243">
        <v>20.76</v>
      </c>
      <c r="D243">
        <v>-2.34</v>
      </c>
      <c r="E243">
        <v>0.44</v>
      </c>
      <c r="G243">
        <v>199912</v>
      </c>
      <c r="H243">
        <f t="shared" si="12"/>
        <v>9.35</v>
      </c>
      <c r="I243">
        <f t="shared" si="13"/>
        <v>20.32</v>
      </c>
      <c r="J243">
        <f t="shared" si="14"/>
        <v>-2.78</v>
      </c>
      <c r="K243">
        <v>7.72</v>
      </c>
      <c r="L243">
        <v>7.15</v>
      </c>
      <c r="M243">
        <v>-8.67</v>
      </c>
    </row>
    <row r="244" spans="1:13" x14ac:dyDescent="0.2">
      <c r="A244">
        <v>200001</v>
      </c>
      <c r="B244">
        <v>-7.99</v>
      </c>
      <c r="C244">
        <v>-4.71</v>
      </c>
      <c r="D244">
        <v>5.75</v>
      </c>
      <c r="E244">
        <v>0.41</v>
      </c>
      <c r="G244">
        <v>200001</v>
      </c>
      <c r="H244">
        <f t="shared" si="12"/>
        <v>-8.4</v>
      </c>
      <c r="I244">
        <f t="shared" si="13"/>
        <v>-5.12</v>
      </c>
      <c r="J244">
        <f t="shared" si="14"/>
        <v>5.34</v>
      </c>
      <c r="K244">
        <v>-4.74</v>
      </c>
      <c r="L244">
        <v>4.95</v>
      </c>
      <c r="M244">
        <v>-0.31</v>
      </c>
    </row>
    <row r="245" spans="1:13" x14ac:dyDescent="0.2">
      <c r="A245">
        <v>200002</v>
      </c>
      <c r="B245">
        <v>-4.24</v>
      </c>
      <c r="C245">
        <v>18.18</v>
      </c>
      <c r="D245">
        <v>-7.26</v>
      </c>
      <c r="E245">
        <v>0.43</v>
      </c>
      <c r="G245">
        <v>200002</v>
      </c>
      <c r="H245">
        <f t="shared" si="12"/>
        <v>-4.67</v>
      </c>
      <c r="I245">
        <f t="shared" si="13"/>
        <v>17.75</v>
      </c>
      <c r="J245">
        <f t="shared" si="14"/>
        <v>-7.6899999999999995</v>
      </c>
      <c r="K245">
        <v>2.4500000000000002</v>
      </c>
      <c r="L245">
        <v>21.71</v>
      </c>
      <c r="M245">
        <v>-9.93</v>
      </c>
    </row>
    <row r="246" spans="1:13" x14ac:dyDescent="0.2">
      <c r="A246">
        <v>200003</v>
      </c>
      <c r="B246">
        <v>8.36</v>
      </c>
      <c r="C246">
        <v>3.95</v>
      </c>
      <c r="D246">
        <v>5.77</v>
      </c>
      <c r="E246">
        <v>0.47</v>
      </c>
      <c r="G246">
        <v>200003</v>
      </c>
      <c r="H246">
        <f t="shared" si="12"/>
        <v>7.89</v>
      </c>
      <c r="I246">
        <f t="shared" si="13"/>
        <v>3.4800000000000004</v>
      </c>
      <c r="J246">
        <f t="shared" si="14"/>
        <v>5.3</v>
      </c>
      <c r="K246">
        <v>5.2</v>
      </c>
      <c r="L246">
        <v>-16.87</v>
      </c>
      <c r="M246">
        <v>7.37</v>
      </c>
    </row>
    <row r="247" spans="1:13" x14ac:dyDescent="0.2">
      <c r="A247">
        <v>200004</v>
      </c>
      <c r="B247">
        <v>0.96</v>
      </c>
      <c r="C247">
        <v>-10.69</v>
      </c>
      <c r="D247">
        <v>7.6</v>
      </c>
      <c r="E247">
        <v>0.46</v>
      </c>
      <c r="G247">
        <v>200004</v>
      </c>
      <c r="H247">
        <f t="shared" si="12"/>
        <v>0.49999999999999994</v>
      </c>
      <c r="I247">
        <f t="shared" si="13"/>
        <v>-11.15</v>
      </c>
      <c r="J247">
        <f t="shared" si="14"/>
        <v>7.14</v>
      </c>
      <c r="K247">
        <v>-6.4</v>
      </c>
      <c r="L247">
        <v>-7.75</v>
      </c>
      <c r="M247">
        <v>8.6</v>
      </c>
    </row>
    <row r="248" spans="1:13" x14ac:dyDescent="0.2">
      <c r="A248">
        <v>200005</v>
      </c>
      <c r="B248">
        <v>-1.41</v>
      </c>
      <c r="C248">
        <v>-10.84</v>
      </c>
      <c r="D248">
        <v>3.9</v>
      </c>
      <c r="E248">
        <v>0.5</v>
      </c>
      <c r="G248">
        <v>200005</v>
      </c>
      <c r="H248">
        <f t="shared" si="12"/>
        <v>-1.91</v>
      </c>
      <c r="I248">
        <f t="shared" si="13"/>
        <v>-11.34</v>
      </c>
      <c r="J248">
        <f t="shared" si="14"/>
        <v>3.4</v>
      </c>
      <c r="K248">
        <v>-4.42</v>
      </c>
      <c r="L248">
        <v>-5.1100000000000003</v>
      </c>
      <c r="M248">
        <v>2.56</v>
      </c>
    </row>
    <row r="249" spans="1:13" x14ac:dyDescent="0.2">
      <c r="A249">
        <v>200006</v>
      </c>
      <c r="B249">
        <v>-1.1399999999999999</v>
      </c>
      <c r="C249">
        <v>13.03</v>
      </c>
      <c r="D249">
        <v>-4.76</v>
      </c>
      <c r="E249">
        <v>0.4</v>
      </c>
      <c r="G249">
        <v>200006</v>
      </c>
      <c r="H249">
        <f t="shared" si="12"/>
        <v>-1.54</v>
      </c>
      <c r="I249">
        <f t="shared" si="13"/>
        <v>12.629999999999999</v>
      </c>
      <c r="J249">
        <f t="shared" si="14"/>
        <v>-5.16</v>
      </c>
      <c r="K249">
        <v>4.6399999999999997</v>
      </c>
      <c r="L249">
        <v>13.86</v>
      </c>
      <c r="M249">
        <v>-9.86</v>
      </c>
    </row>
    <row r="250" spans="1:13" x14ac:dyDescent="0.2">
      <c r="A250">
        <v>200007</v>
      </c>
      <c r="B250">
        <v>-0.63</v>
      </c>
      <c r="C250">
        <v>-5.18</v>
      </c>
      <c r="D250">
        <v>4.43</v>
      </c>
      <c r="E250">
        <v>0.48</v>
      </c>
      <c r="G250">
        <v>200007</v>
      </c>
      <c r="H250">
        <f t="shared" si="12"/>
        <v>-1.1099999999999999</v>
      </c>
      <c r="I250">
        <f t="shared" si="13"/>
        <v>-5.66</v>
      </c>
      <c r="J250">
        <f t="shared" si="14"/>
        <v>3.9499999999999997</v>
      </c>
      <c r="K250">
        <v>-2.5099999999999998</v>
      </c>
      <c r="L250">
        <v>-2.79</v>
      </c>
      <c r="M250">
        <v>8.14</v>
      </c>
    </row>
    <row r="251" spans="1:13" x14ac:dyDescent="0.2">
      <c r="A251">
        <v>200008</v>
      </c>
      <c r="B251">
        <v>6.96</v>
      </c>
      <c r="C251">
        <v>12.56</v>
      </c>
      <c r="D251">
        <v>11.72</v>
      </c>
      <c r="E251">
        <v>0.5</v>
      </c>
      <c r="G251">
        <v>200008</v>
      </c>
      <c r="H251">
        <f t="shared" si="12"/>
        <v>6.46</v>
      </c>
      <c r="I251">
        <f t="shared" si="13"/>
        <v>12.06</v>
      </c>
      <c r="J251">
        <f t="shared" si="14"/>
        <v>11.22</v>
      </c>
      <c r="K251">
        <v>7.03</v>
      </c>
      <c r="L251">
        <v>-1.1299999999999999</v>
      </c>
      <c r="M251">
        <v>-0.68</v>
      </c>
    </row>
    <row r="252" spans="1:13" x14ac:dyDescent="0.2">
      <c r="A252">
        <v>200009</v>
      </c>
      <c r="B252">
        <v>-6.06</v>
      </c>
      <c r="C252">
        <v>-14.99</v>
      </c>
      <c r="D252">
        <v>9.6300000000000008</v>
      </c>
      <c r="E252">
        <v>0.51</v>
      </c>
      <c r="G252">
        <v>200009</v>
      </c>
      <c r="H252">
        <f t="shared" si="12"/>
        <v>-6.5699999999999994</v>
      </c>
      <c r="I252">
        <f t="shared" si="13"/>
        <v>-15.5</v>
      </c>
      <c r="J252">
        <f t="shared" si="14"/>
        <v>9.120000000000001</v>
      </c>
      <c r="K252">
        <v>-5.45</v>
      </c>
      <c r="L252">
        <v>-1.39</v>
      </c>
      <c r="M252">
        <v>6.24</v>
      </c>
    </row>
    <row r="253" spans="1:13" x14ac:dyDescent="0.2">
      <c r="A253">
        <v>200010</v>
      </c>
      <c r="B253">
        <v>4.59</v>
      </c>
      <c r="C253">
        <v>-7.28</v>
      </c>
      <c r="D253">
        <v>-2.2400000000000002</v>
      </c>
      <c r="E253">
        <v>0.56000000000000005</v>
      </c>
      <c r="G253">
        <v>200010</v>
      </c>
      <c r="H253">
        <f t="shared" si="12"/>
        <v>4.0299999999999994</v>
      </c>
      <c r="I253">
        <f t="shared" si="13"/>
        <v>-7.84</v>
      </c>
      <c r="J253">
        <f t="shared" si="14"/>
        <v>-2.8000000000000003</v>
      </c>
      <c r="K253">
        <v>-2.76</v>
      </c>
      <c r="L253">
        <v>-3.76</v>
      </c>
      <c r="M253">
        <v>5.52</v>
      </c>
    </row>
    <row r="254" spans="1:13" x14ac:dyDescent="0.2">
      <c r="A254">
        <v>200011</v>
      </c>
      <c r="B254">
        <v>-3.63</v>
      </c>
      <c r="C254">
        <v>-23.36</v>
      </c>
      <c r="D254">
        <v>3.1</v>
      </c>
      <c r="E254">
        <v>0.51</v>
      </c>
      <c r="G254">
        <v>200011</v>
      </c>
      <c r="H254">
        <f t="shared" si="12"/>
        <v>-4.1399999999999997</v>
      </c>
      <c r="I254">
        <f t="shared" si="13"/>
        <v>-23.87</v>
      </c>
      <c r="J254">
        <f t="shared" si="14"/>
        <v>2.59</v>
      </c>
      <c r="K254">
        <v>-10.72</v>
      </c>
      <c r="L254">
        <v>-2.79</v>
      </c>
      <c r="M254">
        <v>11.3</v>
      </c>
    </row>
    <row r="255" spans="1:13" x14ac:dyDescent="0.2">
      <c r="A255">
        <v>200012</v>
      </c>
      <c r="B255">
        <v>7.14</v>
      </c>
      <c r="C255">
        <v>-7.95</v>
      </c>
      <c r="D255">
        <v>6.58</v>
      </c>
      <c r="E255">
        <v>0.5</v>
      </c>
      <c r="G255">
        <v>200012</v>
      </c>
      <c r="H255">
        <f t="shared" si="12"/>
        <v>6.64</v>
      </c>
      <c r="I255">
        <f t="shared" si="13"/>
        <v>-8.4499999999999993</v>
      </c>
      <c r="J255">
        <f t="shared" si="14"/>
        <v>6.08</v>
      </c>
      <c r="K255">
        <v>1.19</v>
      </c>
      <c r="L255">
        <v>0.97</v>
      </c>
      <c r="M255">
        <v>7.33</v>
      </c>
    </row>
    <row r="256" spans="1:13" x14ac:dyDescent="0.2">
      <c r="A256">
        <v>200101</v>
      </c>
      <c r="B256">
        <v>-0.12</v>
      </c>
      <c r="C256">
        <v>16.53</v>
      </c>
      <c r="D256">
        <v>-10.77</v>
      </c>
      <c r="E256">
        <v>0.54</v>
      </c>
      <c r="G256">
        <v>200101</v>
      </c>
      <c r="H256">
        <f t="shared" si="12"/>
        <v>-0.66</v>
      </c>
      <c r="I256">
        <f t="shared" si="13"/>
        <v>15.990000000000002</v>
      </c>
      <c r="J256">
        <f t="shared" si="14"/>
        <v>-11.309999999999999</v>
      </c>
      <c r="K256">
        <v>3.13</v>
      </c>
      <c r="L256">
        <v>6.57</v>
      </c>
      <c r="M256">
        <v>-4.9000000000000004</v>
      </c>
    </row>
    <row r="257" spans="1:13" x14ac:dyDescent="0.2">
      <c r="A257">
        <v>200102</v>
      </c>
      <c r="B257">
        <v>-4.29</v>
      </c>
      <c r="C257">
        <v>-25.96</v>
      </c>
      <c r="D257">
        <v>6.24</v>
      </c>
      <c r="E257">
        <v>0.38</v>
      </c>
      <c r="G257">
        <v>200102</v>
      </c>
      <c r="H257">
        <f t="shared" si="12"/>
        <v>-4.67</v>
      </c>
      <c r="I257">
        <f t="shared" si="13"/>
        <v>-26.34</v>
      </c>
      <c r="J257">
        <f t="shared" si="14"/>
        <v>5.86</v>
      </c>
      <c r="K257">
        <v>-10.050000000000001</v>
      </c>
      <c r="L257">
        <v>-0.74</v>
      </c>
      <c r="M257">
        <v>12.9</v>
      </c>
    </row>
    <row r="258" spans="1:13" x14ac:dyDescent="0.2">
      <c r="A258">
        <v>200103</v>
      </c>
      <c r="B258">
        <v>-7.31</v>
      </c>
      <c r="C258">
        <v>-13.59</v>
      </c>
      <c r="D258">
        <v>1.64</v>
      </c>
      <c r="E258">
        <v>0.42</v>
      </c>
      <c r="G258">
        <v>200103</v>
      </c>
      <c r="H258">
        <f t="shared" si="12"/>
        <v>-7.7299999999999995</v>
      </c>
      <c r="I258">
        <f t="shared" si="13"/>
        <v>-14.01</v>
      </c>
      <c r="J258">
        <f t="shared" si="14"/>
        <v>1.22</v>
      </c>
      <c r="K258">
        <v>-7.26</v>
      </c>
      <c r="L258">
        <v>0.34</v>
      </c>
      <c r="M258">
        <v>6.45</v>
      </c>
    </row>
    <row r="259" spans="1:13" x14ac:dyDescent="0.2">
      <c r="A259">
        <v>200104</v>
      </c>
      <c r="B259">
        <v>8.48</v>
      </c>
      <c r="C259">
        <v>17.989999999999998</v>
      </c>
      <c r="D259">
        <v>5.46</v>
      </c>
      <c r="E259">
        <v>0.39</v>
      </c>
      <c r="G259">
        <v>200104</v>
      </c>
      <c r="H259">
        <f t="shared" si="12"/>
        <v>8.09</v>
      </c>
      <c r="I259">
        <f t="shared" si="13"/>
        <v>17.599999999999998</v>
      </c>
      <c r="J259">
        <f t="shared" si="14"/>
        <v>5.07</v>
      </c>
      <c r="K259">
        <v>7.94</v>
      </c>
      <c r="L259">
        <v>0.52</v>
      </c>
      <c r="M259">
        <v>-4.6900000000000004</v>
      </c>
    </row>
    <row r="260" spans="1:13" x14ac:dyDescent="0.2">
      <c r="A260">
        <v>200105</v>
      </c>
      <c r="B260">
        <v>2.89</v>
      </c>
      <c r="C260">
        <v>-3.33</v>
      </c>
      <c r="D260">
        <v>0.01</v>
      </c>
      <c r="E260">
        <v>0.32</v>
      </c>
      <c r="G260">
        <v>200105</v>
      </c>
      <c r="H260">
        <f t="shared" si="12"/>
        <v>2.5700000000000003</v>
      </c>
      <c r="I260">
        <f t="shared" si="13"/>
        <v>-3.65</v>
      </c>
      <c r="J260">
        <f t="shared" si="14"/>
        <v>-0.31</v>
      </c>
      <c r="K260">
        <v>0.72</v>
      </c>
      <c r="L260">
        <v>2.6</v>
      </c>
      <c r="M260">
        <v>3.14</v>
      </c>
    </row>
    <row r="261" spans="1:13" x14ac:dyDescent="0.2">
      <c r="A261">
        <v>200106</v>
      </c>
      <c r="B261">
        <v>-4.5199999999999996</v>
      </c>
      <c r="C261">
        <v>1.48</v>
      </c>
      <c r="D261">
        <v>-6.22</v>
      </c>
      <c r="E261">
        <v>0.28000000000000003</v>
      </c>
      <c r="G261">
        <v>200106</v>
      </c>
      <c r="H261">
        <f t="shared" ref="H261:H324" si="15">B261-$E261</f>
        <v>-4.8</v>
      </c>
      <c r="I261">
        <f t="shared" ref="I261:I324" si="16">C261-$E261</f>
        <v>1.2</v>
      </c>
      <c r="J261">
        <f t="shared" ref="J261:J324" si="17">D261-$E261</f>
        <v>-6.5</v>
      </c>
      <c r="K261">
        <v>-1.94</v>
      </c>
      <c r="L261">
        <v>6.05</v>
      </c>
      <c r="M261">
        <v>-1.06</v>
      </c>
    </row>
    <row r="262" spans="1:13" x14ac:dyDescent="0.2">
      <c r="A262">
        <v>200107</v>
      </c>
      <c r="B262">
        <v>0.5</v>
      </c>
      <c r="C262">
        <v>-7.58</v>
      </c>
      <c r="D262">
        <v>-3.66</v>
      </c>
      <c r="E262">
        <v>0.3</v>
      </c>
      <c r="G262">
        <v>200107</v>
      </c>
      <c r="H262">
        <f t="shared" si="15"/>
        <v>0.2</v>
      </c>
      <c r="I262">
        <f t="shared" si="16"/>
        <v>-7.88</v>
      </c>
      <c r="J262">
        <f t="shared" si="17"/>
        <v>-3.96</v>
      </c>
      <c r="K262">
        <v>-2.13</v>
      </c>
      <c r="L262">
        <v>-4.3499999999999996</v>
      </c>
      <c r="M262">
        <v>5.58</v>
      </c>
    </row>
    <row r="263" spans="1:13" x14ac:dyDescent="0.2">
      <c r="A263">
        <v>200108</v>
      </c>
      <c r="B263">
        <v>-1.91</v>
      </c>
      <c r="C263">
        <v>-12.65</v>
      </c>
      <c r="D263">
        <v>0.42</v>
      </c>
      <c r="E263">
        <v>0.31</v>
      </c>
      <c r="G263">
        <v>200108</v>
      </c>
      <c r="H263">
        <f t="shared" si="15"/>
        <v>-2.2199999999999998</v>
      </c>
      <c r="I263">
        <f t="shared" si="16"/>
        <v>-12.96</v>
      </c>
      <c r="J263">
        <f t="shared" si="17"/>
        <v>0.10999999999999999</v>
      </c>
      <c r="K263">
        <v>-6.46</v>
      </c>
      <c r="L263">
        <v>2.4900000000000002</v>
      </c>
      <c r="M263">
        <v>2.5</v>
      </c>
    </row>
    <row r="264" spans="1:13" x14ac:dyDescent="0.2">
      <c r="A264">
        <v>200109</v>
      </c>
      <c r="B264">
        <v>-12.76</v>
      </c>
      <c r="C264">
        <v>-18.940000000000001</v>
      </c>
      <c r="D264">
        <v>-6.39</v>
      </c>
      <c r="E264">
        <v>0.28000000000000003</v>
      </c>
      <c r="G264">
        <v>200109</v>
      </c>
      <c r="H264">
        <f t="shared" si="15"/>
        <v>-13.04</v>
      </c>
      <c r="I264">
        <f t="shared" si="16"/>
        <v>-19.220000000000002</v>
      </c>
      <c r="J264">
        <f t="shared" si="17"/>
        <v>-6.67</v>
      </c>
      <c r="K264">
        <v>-9.25</v>
      </c>
      <c r="L264">
        <v>-6.13</v>
      </c>
      <c r="M264">
        <v>1.6</v>
      </c>
    </row>
    <row r="265" spans="1:13" x14ac:dyDescent="0.2">
      <c r="A265">
        <v>200110</v>
      </c>
      <c r="B265">
        <v>3.87</v>
      </c>
      <c r="C265">
        <v>15.68</v>
      </c>
      <c r="D265">
        <v>1.41</v>
      </c>
      <c r="E265">
        <v>0.22</v>
      </c>
      <c r="G265">
        <v>200110</v>
      </c>
      <c r="H265">
        <f t="shared" si="15"/>
        <v>3.65</v>
      </c>
      <c r="I265">
        <f t="shared" si="16"/>
        <v>15.459999999999999</v>
      </c>
      <c r="J265">
        <f t="shared" si="17"/>
        <v>1.19</v>
      </c>
      <c r="K265">
        <v>2.46</v>
      </c>
      <c r="L265">
        <v>7.63</v>
      </c>
      <c r="M265">
        <v>-8.1</v>
      </c>
    </row>
    <row r="266" spans="1:13" x14ac:dyDescent="0.2">
      <c r="A266">
        <v>200111</v>
      </c>
      <c r="B266">
        <v>8.35</v>
      </c>
      <c r="C266">
        <v>15.92</v>
      </c>
      <c r="D266">
        <v>-1.63</v>
      </c>
      <c r="E266">
        <v>0.17</v>
      </c>
      <c r="G266">
        <v>200111</v>
      </c>
      <c r="H266">
        <f t="shared" si="15"/>
        <v>8.18</v>
      </c>
      <c r="I266">
        <f t="shared" si="16"/>
        <v>15.75</v>
      </c>
      <c r="J266">
        <f t="shared" si="17"/>
        <v>-1.7999999999999998</v>
      </c>
      <c r="K266">
        <v>7.54</v>
      </c>
      <c r="L266">
        <v>-0.41</v>
      </c>
      <c r="M266">
        <v>2</v>
      </c>
    </row>
    <row r="267" spans="1:13" x14ac:dyDescent="0.2">
      <c r="A267">
        <v>200112</v>
      </c>
      <c r="B267">
        <v>2.67</v>
      </c>
      <c r="C267">
        <v>-0.59</v>
      </c>
      <c r="D267">
        <v>3.85</v>
      </c>
      <c r="E267">
        <v>0.15</v>
      </c>
      <c r="G267">
        <v>200112</v>
      </c>
      <c r="H267">
        <f t="shared" si="15"/>
        <v>2.52</v>
      </c>
      <c r="I267">
        <f t="shared" si="16"/>
        <v>-0.74</v>
      </c>
      <c r="J267">
        <f t="shared" si="17"/>
        <v>3.7</v>
      </c>
      <c r="K267">
        <v>1.61</v>
      </c>
      <c r="L267">
        <v>4.57</v>
      </c>
      <c r="M267">
        <v>1.1000000000000001</v>
      </c>
    </row>
    <row r="268" spans="1:13" x14ac:dyDescent="0.2">
      <c r="A268">
        <v>200201</v>
      </c>
      <c r="B268">
        <v>1.65</v>
      </c>
      <c r="C268">
        <v>-0.56000000000000005</v>
      </c>
      <c r="D268">
        <v>-4.07</v>
      </c>
      <c r="E268">
        <v>0.14000000000000001</v>
      </c>
      <c r="G268">
        <v>200201</v>
      </c>
      <c r="H268">
        <f t="shared" si="15"/>
        <v>1.5099999999999998</v>
      </c>
      <c r="I268">
        <f t="shared" si="16"/>
        <v>-0.70000000000000007</v>
      </c>
      <c r="J268">
        <f t="shared" si="17"/>
        <v>-4.21</v>
      </c>
      <c r="K268">
        <v>-1.44</v>
      </c>
      <c r="L268">
        <v>1.19</v>
      </c>
      <c r="M268">
        <v>3.33</v>
      </c>
    </row>
    <row r="269" spans="1:13" x14ac:dyDescent="0.2">
      <c r="A269">
        <v>200202</v>
      </c>
      <c r="B269">
        <v>4.3</v>
      </c>
      <c r="C269">
        <v>-13.2</v>
      </c>
      <c r="D269">
        <v>-0.25</v>
      </c>
      <c r="E269">
        <v>0.13</v>
      </c>
      <c r="G269">
        <v>200202</v>
      </c>
      <c r="H269">
        <f t="shared" si="15"/>
        <v>4.17</v>
      </c>
      <c r="I269">
        <f t="shared" si="16"/>
        <v>-13.33</v>
      </c>
      <c r="J269">
        <f t="shared" si="17"/>
        <v>-0.38</v>
      </c>
      <c r="K269">
        <v>-2.29</v>
      </c>
      <c r="L269">
        <v>-1.1000000000000001</v>
      </c>
      <c r="M269">
        <v>2.5</v>
      </c>
    </row>
    <row r="270" spans="1:13" x14ac:dyDescent="0.2">
      <c r="A270">
        <v>200203</v>
      </c>
      <c r="B270">
        <v>4.96</v>
      </c>
      <c r="C270">
        <v>6.43</v>
      </c>
      <c r="D270">
        <v>10.039999999999999</v>
      </c>
      <c r="E270">
        <v>0.13</v>
      </c>
      <c r="G270">
        <v>200203</v>
      </c>
      <c r="H270">
        <f t="shared" si="15"/>
        <v>4.83</v>
      </c>
      <c r="I270">
        <f t="shared" si="16"/>
        <v>6.3</v>
      </c>
      <c r="J270">
        <f t="shared" si="17"/>
        <v>9.9099999999999984</v>
      </c>
      <c r="K270">
        <v>4.24</v>
      </c>
      <c r="L270">
        <v>4.2300000000000004</v>
      </c>
      <c r="M270">
        <v>1.1100000000000001</v>
      </c>
    </row>
    <row r="271" spans="1:13" x14ac:dyDescent="0.2">
      <c r="A271">
        <v>200204</v>
      </c>
      <c r="B271">
        <v>-1.48</v>
      </c>
      <c r="C271">
        <v>-11.76</v>
      </c>
      <c r="D271">
        <v>-0.56000000000000005</v>
      </c>
      <c r="E271">
        <v>0.15</v>
      </c>
      <c r="G271">
        <v>200204</v>
      </c>
      <c r="H271">
        <f t="shared" si="15"/>
        <v>-1.63</v>
      </c>
      <c r="I271">
        <f t="shared" si="16"/>
        <v>-11.91</v>
      </c>
      <c r="J271">
        <f t="shared" si="17"/>
        <v>-0.71000000000000008</v>
      </c>
      <c r="K271">
        <v>-5.2</v>
      </c>
      <c r="L271">
        <v>5.94</v>
      </c>
      <c r="M271">
        <v>3.93</v>
      </c>
    </row>
    <row r="272" spans="1:13" x14ac:dyDescent="0.2">
      <c r="A272">
        <v>200205</v>
      </c>
      <c r="B272">
        <v>-0.31</v>
      </c>
      <c r="C272">
        <v>-3.78</v>
      </c>
      <c r="D272">
        <v>-6.47</v>
      </c>
      <c r="E272">
        <v>0.14000000000000001</v>
      </c>
      <c r="G272">
        <v>200205</v>
      </c>
      <c r="H272">
        <f t="shared" si="15"/>
        <v>-0.45</v>
      </c>
      <c r="I272">
        <f t="shared" si="16"/>
        <v>-3.92</v>
      </c>
      <c r="J272">
        <f t="shared" si="17"/>
        <v>-6.6099999999999994</v>
      </c>
      <c r="K272">
        <v>-1.38</v>
      </c>
      <c r="L272">
        <v>-3.21</v>
      </c>
      <c r="M272">
        <v>1.69</v>
      </c>
    </row>
    <row r="273" spans="1:13" x14ac:dyDescent="0.2">
      <c r="A273">
        <v>200206</v>
      </c>
      <c r="B273">
        <v>-3.11</v>
      </c>
      <c r="C273">
        <v>-12.21</v>
      </c>
      <c r="D273">
        <v>-5.36</v>
      </c>
      <c r="E273">
        <v>0.13</v>
      </c>
      <c r="G273">
        <v>200206</v>
      </c>
      <c r="H273">
        <f t="shared" si="15"/>
        <v>-3.2399999999999998</v>
      </c>
      <c r="I273">
        <f t="shared" si="16"/>
        <v>-12.340000000000002</v>
      </c>
      <c r="J273">
        <f t="shared" si="17"/>
        <v>-5.49</v>
      </c>
      <c r="K273">
        <v>-7.21</v>
      </c>
      <c r="L273">
        <v>4.26</v>
      </c>
      <c r="M273">
        <v>0.13</v>
      </c>
    </row>
    <row r="274" spans="1:13" x14ac:dyDescent="0.2">
      <c r="A274">
        <v>200207</v>
      </c>
      <c r="B274">
        <v>-8.51</v>
      </c>
      <c r="C274">
        <v>-9.6300000000000008</v>
      </c>
      <c r="D274">
        <v>-12.3</v>
      </c>
      <c r="E274">
        <v>0.15</v>
      </c>
      <c r="G274">
        <v>200207</v>
      </c>
      <c r="H274">
        <f t="shared" si="15"/>
        <v>-8.66</v>
      </c>
      <c r="I274">
        <f t="shared" si="16"/>
        <v>-9.7800000000000011</v>
      </c>
      <c r="J274">
        <f t="shared" si="17"/>
        <v>-12.450000000000001</v>
      </c>
      <c r="K274">
        <v>-8.18</v>
      </c>
      <c r="L274">
        <v>-5.3</v>
      </c>
      <c r="M274">
        <v>-3.41</v>
      </c>
    </row>
    <row r="275" spans="1:13" x14ac:dyDescent="0.2">
      <c r="A275">
        <v>200208</v>
      </c>
      <c r="B275">
        <v>-1.27</v>
      </c>
      <c r="C275">
        <v>-0.87</v>
      </c>
      <c r="D275">
        <v>3.38</v>
      </c>
      <c r="E275">
        <v>0.14000000000000001</v>
      </c>
      <c r="G275">
        <v>200208</v>
      </c>
      <c r="H275">
        <f t="shared" si="15"/>
        <v>-1.4100000000000001</v>
      </c>
      <c r="I275">
        <f t="shared" si="16"/>
        <v>-1.01</v>
      </c>
      <c r="J275">
        <f t="shared" si="17"/>
        <v>3.2399999999999998</v>
      </c>
      <c r="K275">
        <v>0.5</v>
      </c>
      <c r="L275">
        <v>-2.44</v>
      </c>
      <c r="M275">
        <v>2.4900000000000002</v>
      </c>
    </row>
    <row r="276" spans="1:13" x14ac:dyDescent="0.2">
      <c r="A276">
        <v>200209</v>
      </c>
      <c r="B276">
        <v>-8.26</v>
      </c>
      <c r="C276">
        <v>-16.739999999999998</v>
      </c>
      <c r="D276">
        <v>-10.86</v>
      </c>
      <c r="E276">
        <v>0.14000000000000001</v>
      </c>
      <c r="G276">
        <v>200209</v>
      </c>
      <c r="H276">
        <f t="shared" si="15"/>
        <v>-8.4</v>
      </c>
      <c r="I276">
        <f t="shared" si="16"/>
        <v>-16.88</v>
      </c>
      <c r="J276">
        <f t="shared" si="17"/>
        <v>-11</v>
      </c>
      <c r="K276">
        <v>-10.35</v>
      </c>
      <c r="L276">
        <v>2.57</v>
      </c>
      <c r="M276">
        <v>1.31</v>
      </c>
    </row>
    <row r="277" spans="1:13" x14ac:dyDescent="0.2">
      <c r="A277">
        <v>200210</v>
      </c>
      <c r="B277">
        <v>3.89</v>
      </c>
      <c r="C277">
        <v>19.41</v>
      </c>
      <c r="D277">
        <v>-0.68</v>
      </c>
      <c r="E277">
        <v>0.14000000000000001</v>
      </c>
      <c r="G277">
        <v>200210</v>
      </c>
      <c r="H277">
        <f t="shared" si="15"/>
        <v>3.75</v>
      </c>
      <c r="I277">
        <f t="shared" si="16"/>
        <v>19.27</v>
      </c>
      <c r="J277">
        <f t="shared" si="17"/>
        <v>-0.82000000000000006</v>
      </c>
      <c r="K277">
        <v>7.84</v>
      </c>
      <c r="L277">
        <v>-2.9</v>
      </c>
      <c r="M277">
        <v>-5.46</v>
      </c>
    </row>
    <row r="278" spans="1:13" x14ac:dyDescent="0.2">
      <c r="A278">
        <v>200211</v>
      </c>
      <c r="B278">
        <v>6.23</v>
      </c>
      <c r="C278">
        <v>16.14</v>
      </c>
      <c r="D278">
        <v>1.62</v>
      </c>
      <c r="E278">
        <v>0.12</v>
      </c>
      <c r="G278">
        <v>200211</v>
      </c>
      <c r="H278">
        <f t="shared" si="15"/>
        <v>6.11</v>
      </c>
      <c r="I278">
        <f t="shared" si="16"/>
        <v>16.02</v>
      </c>
      <c r="J278">
        <f t="shared" si="17"/>
        <v>1.5</v>
      </c>
      <c r="K278">
        <v>5.96</v>
      </c>
      <c r="L278">
        <v>2.84</v>
      </c>
      <c r="M278">
        <v>-1.1499999999999999</v>
      </c>
    </row>
    <row r="279" spans="1:13" x14ac:dyDescent="0.2">
      <c r="A279">
        <v>200212</v>
      </c>
      <c r="B279">
        <v>-3.76</v>
      </c>
      <c r="C279">
        <v>-13.03</v>
      </c>
      <c r="D279">
        <v>3.85</v>
      </c>
      <c r="E279">
        <v>0.11</v>
      </c>
      <c r="G279">
        <v>200212</v>
      </c>
      <c r="H279">
        <f t="shared" si="15"/>
        <v>-3.8699999999999997</v>
      </c>
      <c r="I279">
        <f t="shared" si="16"/>
        <v>-13.139999999999999</v>
      </c>
      <c r="J279">
        <f t="shared" si="17"/>
        <v>3.74</v>
      </c>
      <c r="K279">
        <v>-5.76</v>
      </c>
      <c r="L279">
        <v>0</v>
      </c>
      <c r="M279">
        <v>2.25</v>
      </c>
    </row>
    <row r="280" spans="1:13" x14ac:dyDescent="0.2">
      <c r="A280">
        <v>200301</v>
      </c>
      <c r="B280">
        <v>-4.07</v>
      </c>
      <c r="C280">
        <v>-1.47</v>
      </c>
      <c r="D280">
        <v>-3.17</v>
      </c>
      <c r="E280">
        <v>0.1</v>
      </c>
      <c r="G280">
        <v>200301</v>
      </c>
      <c r="H280">
        <f t="shared" si="15"/>
        <v>-4.17</v>
      </c>
      <c r="I280">
        <f t="shared" si="16"/>
        <v>-1.57</v>
      </c>
      <c r="J280">
        <f t="shared" si="17"/>
        <v>-3.27</v>
      </c>
      <c r="K280">
        <v>-2.57</v>
      </c>
      <c r="L280">
        <v>1.39</v>
      </c>
      <c r="M280">
        <v>-0.93</v>
      </c>
    </row>
    <row r="281" spans="1:13" x14ac:dyDescent="0.2">
      <c r="A281">
        <v>200302</v>
      </c>
      <c r="B281">
        <v>-2.16</v>
      </c>
      <c r="C281">
        <v>1.27</v>
      </c>
      <c r="D281">
        <v>-3.92</v>
      </c>
      <c r="E281">
        <v>0.09</v>
      </c>
      <c r="G281">
        <v>200302</v>
      </c>
      <c r="H281">
        <f t="shared" si="15"/>
        <v>-2.25</v>
      </c>
      <c r="I281">
        <f t="shared" si="16"/>
        <v>1.18</v>
      </c>
      <c r="J281">
        <f t="shared" si="17"/>
        <v>-4.01</v>
      </c>
      <c r="K281">
        <v>-1.88</v>
      </c>
      <c r="L281">
        <v>-0.34</v>
      </c>
      <c r="M281">
        <v>-1.46</v>
      </c>
    </row>
    <row r="282" spans="1:13" x14ac:dyDescent="0.2">
      <c r="A282">
        <v>200303</v>
      </c>
      <c r="B282">
        <v>1.31</v>
      </c>
      <c r="C282">
        <v>-0.97</v>
      </c>
      <c r="D282">
        <v>4.3499999999999996</v>
      </c>
      <c r="E282">
        <v>0.1</v>
      </c>
      <c r="G282">
        <v>200303</v>
      </c>
      <c r="H282">
        <f t="shared" si="15"/>
        <v>1.21</v>
      </c>
      <c r="I282">
        <f t="shared" si="16"/>
        <v>-1.07</v>
      </c>
      <c r="J282">
        <f t="shared" si="17"/>
        <v>4.25</v>
      </c>
      <c r="K282">
        <v>1.0900000000000001</v>
      </c>
      <c r="L282">
        <v>0.89</v>
      </c>
      <c r="M282">
        <v>-2.09</v>
      </c>
    </row>
    <row r="283" spans="1:13" x14ac:dyDescent="0.2">
      <c r="A283">
        <v>200304</v>
      </c>
      <c r="B283">
        <v>6.39</v>
      </c>
      <c r="C283">
        <v>9.27</v>
      </c>
      <c r="D283">
        <v>7.44</v>
      </c>
      <c r="E283">
        <v>0.1</v>
      </c>
      <c r="G283">
        <v>200304</v>
      </c>
      <c r="H283">
        <f t="shared" si="15"/>
        <v>6.29</v>
      </c>
      <c r="I283">
        <f t="shared" si="16"/>
        <v>9.17</v>
      </c>
      <c r="J283">
        <f t="shared" si="17"/>
        <v>7.3400000000000007</v>
      </c>
      <c r="K283">
        <v>8.2200000000000006</v>
      </c>
      <c r="L283">
        <v>0.56999999999999995</v>
      </c>
      <c r="M283">
        <v>1.03</v>
      </c>
    </row>
    <row r="284" spans="1:13" x14ac:dyDescent="0.2">
      <c r="A284">
        <v>200305</v>
      </c>
      <c r="B284">
        <v>4.63</v>
      </c>
      <c r="C284">
        <v>9.77</v>
      </c>
      <c r="D284">
        <v>10.11</v>
      </c>
      <c r="E284">
        <v>0.09</v>
      </c>
      <c r="G284">
        <v>200305</v>
      </c>
      <c r="H284">
        <f t="shared" si="15"/>
        <v>4.54</v>
      </c>
      <c r="I284">
        <f t="shared" si="16"/>
        <v>9.68</v>
      </c>
      <c r="J284">
        <f t="shared" si="17"/>
        <v>10.02</v>
      </c>
      <c r="K284">
        <v>6.05</v>
      </c>
      <c r="L284">
        <v>4.7</v>
      </c>
      <c r="M284">
        <v>-0.3</v>
      </c>
    </row>
    <row r="285" spans="1:13" x14ac:dyDescent="0.2">
      <c r="A285">
        <v>200306</v>
      </c>
      <c r="B285">
        <v>0.54</v>
      </c>
      <c r="C285">
        <v>0.25</v>
      </c>
      <c r="D285">
        <v>0.66</v>
      </c>
      <c r="E285">
        <v>0.1</v>
      </c>
      <c r="G285">
        <v>200306</v>
      </c>
      <c r="H285">
        <f t="shared" si="15"/>
        <v>0.44000000000000006</v>
      </c>
      <c r="I285">
        <f t="shared" si="16"/>
        <v>0.15</v>
      </c>
      <c r="J285">
        <f t="shared" si="17"/>
        <v>0.56000000000000005</v>
      </c>
      <c r="K285">
        <v>1.42</v>
      </c>
      <c r="L285">
        <v>1.67</v>
      </c>
      <c r="M285">
        <v>0.66</v>
      </c>
    </row>
    <row r="286" spans="1:13" x14ac:dyDescent="0.2">
      <c r="A286">
        <v>200307</v>
      </c>
      <c r="B286">
        <v>4.95</v>
      </c>
      <c r="C286">
        <v>5.67</v>
      </c>
      <c r="D286">
        <v>-5.25</v>
      </c>
      <c r="E286">
        <v>7.0000000000000007E-2</v>
      </c>
      <c r="G286">
        <v>200307</v>
      </c>
      <c r="H286">
        <f t="shared" si="15"/>
        <v>4.88</v>
      </c>
      <c r="I286">
        <f t="shared" si="16"/>
        <v>5.6</v>
      </c>
      <c r="J286">
        <f t="shared" si="17"/>
        <v>-5.32</v>
      </c>
      <c r="K286">
        <v>2.35</v>
      </c>
      <c r="L286">
        <v>5.25</v>
      </c>
      <c r="M286">
        <v>-1.1499999999999999</v>
      </c>
    </row>
    <row r="287" spans="1:13" x14ac:dyDescent="0.2">
      <c r="A287">
        <v>200308</v>
      </c>
      <c r="B287">
        <v>4.1900000000000004</v>
      </c>
      <c r="C287">
        <v>6.05</v>
      </c>
      <c r="D287">
        <v>1.91</v>
      </c>
      <c r="E287">
        <v>7.0000000000000007E-2</v>
      </c>
      <c r="G287">
        <v>200308</v>
      </c>
      <c r="H287">
        <f t="shared" si="15"/>
        <v>4.12</v>
      </c>
      <c r="I287">
        <f t="shared" si="16"/>
        <v>5.9799999999999995</v>
      </c>
      <c r="J287">
        <f t="shared" si="17"/>
        <v>1.8399999999999999</v>
      </c>
      <c r="K287">
        <v>2.34</v>
      </c>
      <c r="L287">
        <v>2.6</v>
      </c>
      <c r="M287">
        <v>2.0299999999999998</v>
      </c>
    </row>
    <row r="288" spans="1:13" x14ac:dyDescent="0.2">
      <c r="A288">
        <v>200309</v>
      </c>
      <c r="B288">
        <v>-3.75</v>
      </c>
      <c r="C288">
        <v>-0.89</v>
      </c>
      <c r="D288">
        <v>3.9</v>
      </c>
      <c r="E288">
        <v>0.08</v>
      </c>
      <c r="G288">
        <v>200309</v>
      </c>
      <c r="H288">
        <f t="shared" si="15"/>
        <v>-3.83</v>
      </c>
      <c r="I288">
        <f t="shared" si="16"/>
        <v>-0.97</v>
      </c>
      <c r="J288">
        <f t="shared" si="17"/>
        <v>3.82</v>
      </c>
      <c r="K288">
        <v>-1.24</v>
      </c>
      <c r="L288">
        <v>0.79</v>
      </c>
      <c r="M288">
        <v>0.02</v>
      </c>
    </row>
    <row r="289" spans="1:13" x14ac:dyDescent="0.2">
      <c r="A289">
        <v>200310</v>
      </c>
      <c r="B289">
        <v>8.86</v>
      </c>
      <c r="C289">
        <v>8.23</v>
      </c>
      <c r="D289">
        <v>1.58</v>
      </c>
      <c r="E289">
        <v>7.0000000000000007E-2</v>
      </c>
      <c r="G289">
        <v>200310</v>
      </c>
      <c r="H289">
        <f t="shared" si="15"/>
        <v>8.7899999999999991</v>
      </c>
      <c r="I289">
        <f t="shared" si="16"/>
        <v>8.16</v>
      </c>
      <c r="J289">
        <f t="shared" si="17"/>
        <v>1.51</v>
      </c>
      <c r="K289">
        <v>6.08</v>
      </c>
      <c r="L289">
        <v>2.68</v>
      </c>
      <c r="M289">
        <v>1.76</v>
      </c>
    </row>
    <row r="290" spans="1:13" x14ac:dyDescent="0.2">
      <c r="A290">
        <v>200311</v>
      </c>
      <c r="B290">
        <v>2.08</v>
      </c>
      <c r="C290">
        <v>1.89</v>
      </c>
      <c r="D290">
        <v>0.94</v>
      </c>
      <c r="E290">
        <v>7.0000000000000007E-2</v>
      </c>
      <c r="G290">
        <v>200311</v>
      </c>
      <c r="H290">
        <f t="shared" si="15"/>
        <v>2.0100000000000002</v>
      </c>
      <c r="I290">
        <f t="shared" si="16"/>
        <v>1.8199999999999998</v>
      </c>
      <c r="J290">
        <f t="shared" si="17"/>
        <v>0.86999999999999988</v>
      </c>
      <c r="K290">
        <v>1.35</v>
      </c>
      <c r="L290">
        <v>2.0099999999999998</v>
      </c>
      <c r="M290">
        <v>1.86</v>
      </c>
    </row>
    <row r="291" spans="1:13" x14ac:dyDescent="0.2">
      <c r="A291">
        <v>200312</v>
      </c>
      <c r="B291">
        <v>6.75</v>
      </c>
      <c r="C291">
        <v>2.1</v>
      </c>
      <c r="D291">
        <v>5.81</v>
      </c>
      <c r="E291">
        <v>0.08</v>
      </c>
      <c r="G291">
        <v>200312</v>
      </c>
      <c r="H291">
        <f t="shared" si="15"/>
        <v>6.67</v>
      </c>
      <c r="I291">
        <f t="shared" si="16"/>
        <v>2.02</v>
      </c>
      <c r="J291">
        <f t="shared" si="17"/>
        <v>5.7299999999999995</v>
      </c>
      <c r="K291">
        <v>4.29</v>
      </c>
      <c r="L291">
        <v>-3.01</v>
      </c>
      <c r="M291">
        <v>2.42</v>
      </c>
    </row>
    <row r="292" spans="1:13" x14ac:dyDescent="0.2">
      <c r="A292">
        <v>200401</v>
      </c>
      <c r="B292">
        <v>-0.62</v>
      </c>
      <c r="C292">
        <v>4.5</v>
      </c>
      <c r="D292">
        <v>1.92</v>
      </c>
      <c r="E292">
        <v>7.0000000000000007E-2</v>
      </c>
      <c r="G292">
        <v>200401</v>
      </c>
      <c r="H292">
        <f t="shared" si="15"/>
        <v>-0.69</v>
      </c>
      <c r="I292">
        <f t="shared" si="16"/>
        <v>4.43</v>
      </c>
      <c r="J292">
        <f t="shared" si="17"/>
        <v>1.8499999999999999</v>
      </c>
      <c r="K292">
        <v>2.15</v>
      </c>
      <c r="L292">
        <v>2.8</v>
      </c>
      <c r="M292">
        <v>1.97</v>
      </c>
    </row>
    <row r="293" spans="1:13" x14ac:dyDescent="0.2">
      <c r="A293">
        <v>200402</v>
      </c>
      <c r="B293">
        <v>1.99</v>
      </c>
      <c r="C293">
        <v>-2.93</v>
      </c>
      <c r="D293">
        <v>2.06</v>
      </c>
      <c r="E293">
        <v>0.06</v>
      </c>
      <c r="G293">
        <v>200402</v>
      </c>
      <c r="H293">
        <f t="shared" si="15"/>
        <v>1.93</v>
      </c>
      <c r="I293">
        <f t="shared" si="16"/>
        <v>-2.99</v>
      </c>
      <c r="J293">
        <f t="shared" si="17"/>
        <v>2</v>
      </c>
      <c r="K293">
        <v>1.4</v>
      </c>
      <c r="L293">
        <v>-1.43</v>
      </c>
      <c r="M293">
        <v>0.49</v>
      </c>
    </row>
    <row r="294" spans="1:13" x14ac:dyDescent="0.2">
      <c r="A294">
        <v>200403</v>
      </c>
      <c r="B294">
        <v>-0.22</v>
      </c>
      <c r="C294">
        <v>-2.54</v>
      </c>
      <c r="D294">
        <v>1.17</v>
      </c>
      <c r="E294">
        <v>0.09</v>
      </c>
      <c r="G294">
        <v>200403</v>
      </c>
      <c r="H294">
        <f t="shared" si="15"/>
        <v>-0.31</v>
      </c>
      <c r="I294">
        <f t="shared" si="16"/>
        <v>-2.63</v>
      </c>
      <c r="J294">
        <f t="shared" si="17"/>
        <v>1.0799999999999998</v>
      </c>
      <c r="K294">
        <v>-1.32</v>
      </c>
      <c r="L294">
        <v>1.75</v>
      </c>
      <c r="M294">
        <v>0.21</v>
      </c>
    </row>
    <row r="295" spans="1:13" x14ac:dyDescent="0.2">
      <c r="A295">
        <v>200404</v>
      </c>
      <c r="B295">
        <v>-0.19</v>
      </c>
      <c r="C295">
        <v>-4.9000000000000004</v>
      </c>
      <c r="D295">
        <v>-3.51</v>
      </c>
      <c r="E295">
        <v>0.08</v>
      </c>
      <c r="G295">
        <v>200404</v>
      </c>
      <c r="H295">
        <f t="shared" si="15"/>
        <v>-0.27</v>
      </c>
      <c r="I295">
        <f t="shared" si="16"/>
        <v>-4.9800000000000004</v>
      </c>
      <c r="J295">
        <f t="shared" si="17"/>
        <v>-3.59</v>
      </c>
      <c r="K295">
        <v>-1.83</v>
      </c>
      <c r="L295">
        <v>-2.06</v>
      </c>
      <c r="M295">
        <v>-2.62</v>
      </c>
    </row>
    <row r="296" spans="1:13" x14ac:dyDescent="0.2">
      <c r="A296">
        <v>200405</v>
      </c>
      <c r="B296">
        <v>1.59</v>
      </c>
      <c r="C296">
        <v>4.83</v>
      </c>
      <c r="D296">
        <v>1.28</v>
      </c>
      <c r="E296">
        <v>0.06</v>
      </c>
      <c r="G296">
        <v>200405</v>
      </c>
      <c r="H296">
        <f t="shared" si="15"/>
        <v>1.53</v>
      </c>
      <c r="I296">
        <f t="shared" si="16"/>
        <v>4.7700000000000005</v>
      </c>
      <c r="J296">
        <f t="shared" si="17"/>
        <v>1.22</v>
      </c>
      <c r="K296">
        <v>1.17</v>
      </c>
      <c r="L296">
        <v>-0.21</v>
      </c>
      <c r="M296">
        <v>-0.39</v>
      </c>
    </row>
    <row r="297" spans="1:13" x14ac:dyDescent="0.2">
      <c r="A297">
        <v>200406</v>
      </c>
      <c r="B297">
        <v>5.35</v>
      </c>
      <c r="C297">
        <v>2.63</v>
      </c>
      <c r="D297">
        <v>2.0099999999999998</v>
      </c>
      <c r="E297">
        <v>0.08</v>
      </c>
      <c r="G297">
        <v>200406</v>
      </c>
      <c r="H297">
        <f t="shared" si="15"/>
        <v>5.27</v>
      </c>
      <c r="I297">
        <f t="shared" si="16"/>
        <v>2.5499999999999998</v>
      </c>
      <c r="J297">
        <f t="shared" si="17"/>
        <v>1.9299999999999997</v>
      </c>
      <c r="K297">
        <v>1.86</v>
      </c>
      <c r="L297">
        <v>2.2599999999999998</v>
      </c>
      <c r="M297">
        <v>1.38</v>
      </c>
    </row>
    <row r="298" spans="1:13" x14ac:dyDescent="0.2">
      <c r="A298">
        <v>200407</v>
      </c>
      <c r="B298">
        <v>-4.04</v>
      </c>
      <c r="C298">
        <v>-8.49</v>
      </c>
      <c r="D298">
        <v>1.05</v>
      </c>
      <c r="E298">
        <v>0.1</v>
      </c>
      <c r="G298">
        <v>200407</v>
      </c>
      <c r="H298">
        <f t="shared" si="15"/>
        <v>-4.1399999999999997</v>
      </c>
      <c r="I298">
        <f t="shared" si="16"/>
        <v>-8.59</v>
      </c>
      <c r="J298">
        <f t="shared" si="17"/>
        <v>0.95000000000000007</v>
      </c>
      <c r="K298">
        <v>-4.0599999999999996</v>
      </c>
      <c r="L298">
        <v>-3.8</v>
      </c>
      <c r="M298">
        <v>4.0999999999999996</v>
      </c>
    </row>
    <row r="299" spans="1:13" x14ac:dyDescent="0.2">
      <c r="A299">
        <v>200408</v>
      </c>
      <c r="B299">
        <v>1.28</v>
      </c>
      <c r="C299">
        <v>-4.43</v>
      </c>
      <c r="D299">
        <v>3.67</v>
      </c>
      <c r="E299">
        <v>0.11</v>
      </c>
      <c r="G299">
        <v>200408</v>
      </c>
      <c r="H299">
        <f t="shared" si="15"/>
        <v>1.17</v>
      </c>
      <c r="I299">
        <f t="shared" si="16"/>
        <v>-4.54</v>
      </c>
      <c r="J299">
        <f t="shared" si="17"/>
        <v>3.56</v>
      </c>
      <c r="K299">
        <v>0.08</v>
      </c>
      <c r="L299">
        <v>-1.63</v>
      </c>
      <c r="M299">
        <v>1.03</v>
      </c>
    </row>
    <row r="300" spans="1:13" x14ac:dyDescent="0.2">
      <c r="A300">
        <v>200409</v>
      </c>
      <c r="B300">
        <v>1.91</v>
      </c>
      <c r="C300">
        <v>3.29</v>
      </c>
      <c r="D300">
        <v>1.42</v>
      </c>
      <c r="E300">
        <v>0.11</v>
      </c>
      <c r="G300">
        <v>200409</v>
      </c>
      <c r="H300">
        <f t="shared" si="15"/>
        <v>1.7999999999999998</v>
      </c>
      <c r="I300">
        <f t="shared" si="16"/>
        <v>3.18</v>
      </c>
      <c r="J300">
        <f t="shared" si="17"/>
        <v>1.3099999999999998</v>
      </c>
      <c r="K300">
        <v>1.6</v>
      </c>
      <c r="L300">
        <v>3.03</v>
      </c>
      <c r="M300">
        <v>-0.25</v>
      </c>
    </row>
    <row r="301" spans="1:13" x14ac:dyDescent="0.2">
      <c r="A301">
        <v>200410</v>
      </c>
      <c r="B301">
        <v>-1.37</v>
      </c>
      <c r="C301">
        <v>5.03</v>
      </c>
      <c r="D301">
        <v>4.2300000000000004</v>
      </c>
      <c r="E301">
        <v>0.11</v>
      </c>
      <c r="G301">
        <v>200410</v>
      </c>
      <c r="H301">
        <f t="shared" si="15"/>
        <v>-1.4800000000000002</v>
      </c>
      <c r="I301">
        <f t="shared" si="16"/>
        <v>4.92</v>
      </c>
      <c r="J301">
        <f t="shared" si="17"/>
        <v>4.12</v>
      </c>
      <c r="K301">
        <v>1.43</v>
      </c>
      <c r="L301">
        <v>0.31</v>
      </c>
      <c r="M301">
        <v>-0.62</v>
      </c>
    </row>
    <row r="302" spans="1:13" x14ac:dyDescent="0.2">
      <c r="A302">
        <v>200411</v>
      </c>
      <c r="B302">
        <v>7.17</v>
      </c>
      <c r="C302">
        <v>5.84</v>
      </c>
      <c r="D302">
        <v>4.92</v>
      </c>
      <c r="E302">
        <v>0.15</v>
      </c>
      <c r="G302">
        <v>200411</v>
      </c>
      <c r="H302">
        <f t="shared" si="15"/>
        <v>7.02</v>
      </c>
      <c r="I302">
        <f t="shared" si="16"/>
        <v>5.6899999999999995</v>
      </c>
      <c r="J302">
        <f t="shared" si="17"/>
        <v>4.7699999999999996</v>
      </c>
      <c r="K302">
        <v>4.54</v>
      </c>
      <c r="L302">
        <v>3.91</v>
      </c>
      <c r="M302">
        <v>1.79</v>
      </c>
    </row>
    <row r="303" spans="1:13" x14ac:dyDescent="0.2">
      <c r="A303">
        <v>200412</v>
      </c>
      <c r="B303">
        <v>2.61</v>
      </c>
      <c r="C303">
        <v>3.19</v>
      </c>
      <c r="D303">
        <v>2.41</v>
      </c>
      <c r="E303">
        <v>0.16</v>
      </c>
      <c r="G303">
        <v>200412</v>
      </c>
      <c r="H303">
        <f t="shared" si="15"/>
        <v>2.4499999999999997</v>
      </c>
      <c r="I303">
        <f t="shared" si="16"/>
        <v>3.03</v>
      </c>
      <c r="J303">
        <f t="shared" si="17"/>
        <v>2.25</v>
      </c>
      <c r="K303">
        <v>3.43</v>
      </c>
      <c r="L303">
        <v>0.12</v>
      </c>
      <c r="M303">
        <v>-0.06</v>
      </c>
    </row>
    <row r="304" spans="1:13" x14ac:dyDescent="0.2">
      <c r="A304">
        <v>200501</v>
      </c>
      <c r="B304">
        <v>-1.79</v>
      </c>
      <c r="C304">
        <v>-6.12</v>
      </c>
      <c r="D304">
        <v>1.76</v>
      </c>
      <c r="E304">
        <v>0.16</v>
      </c>
      <c r="G304">
        <v>200501</v>
      </c>
      <c r="H304">
        <f t="shared" si="15"/>
        <v>-1.95</v>
      </c>
      <c r="I304">
        <f t="shared" si="16"/>
        <v>-6.28</v>
      </c>
      <c r="J304">
        <f t="shared" si="17"/>
        <v>1.6</v>
      </c>
      <c r="K304">
        <v>-2.76</v>
      </c>
      <c r="L304">
        <v>-1.51</v>
      </c>
      <c r="M304">
        <v>1.97</v>
      </c>
    </row>
    <row r="305" spans="1:13" x14ac:dyDescent="0.2">
      <c r="A305">
        <v>200502</v>
      </c>
      <c r="B305">
        <v>4.1500000000000004</v>
      </c>
      <c r="C305">
        <v>-0.18</v>
      </c>
      <c r="D305">
        <v>2.3199999999999998</v>
      </c>
      <c r="E305">
        <v>0.16</v>
      </c>
      <c r="G305">
        <v>200502</v>
      </c>
      <c r="H305">
        <f t="shared" si="15"/>
        <v>3.99</v>
      </c>
      <c r="I305">
        <f t="shared" si="16"/>
        <v>-0.33999999999999997</v>
      </c>
      <c r="J305">
        <f t="shared" si="17"/>
        <v>2.1599999999999997</v>
      </c>
      <c r="K305">
        <v>1.89</v>
      </c>
      <c r="L305">
        <v>-0.51</v>
      </c>
      <c r="M305">
        <v>1.63</v>
      </c>
    </row>
    <row r="306" spans="1:13" x14ac:dyDescent="0.2">
      <c r="A306">
        <v>200503</v>
      </c>
      <c r="B306">
        <v>-1.48</v>
      </c>
      <c r="C306">
        <v>-2.4</v>
      </c>
      <c r="D306">
        <v>0.63</v>
      </c>
      <c r="E306">
        <v>0.21</v>
      </c>
      <c r="G306">
        <v>200503</v>
      </c>
      <c r="H306">
        <f t="shared" si="15"/>
        <v>-1.69</v>
      </c>
      <c r="I306">
        <f t="shared" si="16"/>
        <v>-2.61</v>
      </c>
      <c r="J306">
        <f t="shared" si="17"/>
        <v>0.42000000000000004</v>
      </c>
      <c r="K306">
        <v>-1.97</v>
      </c>
      <c r="L306">
        <v>-1.39</v>
      </c>
      <c r="M306">
        <v>1.58</v>
      </c>
    </row>
    <row r="307" spans="1:13" x14ac:dyDescent="0.2">
      <c r="A307">
        <v>200504</v>
      </c>
      <c r="B307">
        <v>-4.75</v>
      </c>
      <c r="C307">
        <v>-4.54</v>
      </c>
      <c r="D307">
        <v>2.1</v>
      </c>
      <c r="E307">
        <v>0.21</v>
      </c>
      <c r="G307">
        <v>200504</v>
      </c>
      <c r="H307">
        <f t="shared" si="15"/>
        <v>-4.96</v>
      </c>
      <c r="I307">
        <f t="shared" si="16"/>
        <v>-4.75</v>
      </c>
      <c r="J307">
        <f t="shared" si="17"/>
        <v>1.8900000000000001</v>
      </c>
      <c r="K307">
        <v>-2.61</v>
      </c>
      <c r="L307">
        <v>-3.99</v>
      </c>
      <c r="M307">
        <v>-0.34</v>
      </c>
    </row>
    <row r="308" spans="1:13" x14ac:dyDescent="0.2">
      <c r="A308">
        <v>200505</v>
      </c>
      <c r="B308">
        <v>2.89</v>
      </c>
      <c r="C308">
        <v>7.75</v>
      </c>
      <c r="D308">
        <v>1.7</v>
      </c>
      <c r="E308">
        <v>0.24</v>
      </c>
      <c r="G308">
        <v>200505</v>
      </c>
      <c r="H308">
        <f t="shared" si="15"/>
        <v>2.6500000000000004</v>
      </c>
      <c r="I308">
        <f t="shared" si="16"/>
        <v>7.51</v>
      </c>
      <c r="J308">
        <f t="shared" si="17"/>
        <v>1.46</v>
      </c>
      <c r="K308">
        <v>3.65</v>
      </c>
      <c r="L308">
        <v>2.89</v>
      </c>
      <c r="M308">
        <v>-0.81</v>
      </c>
    </row>
    <row r="309" spans="1:13" x14ac:dyDescent="0.2">
      <c r="A309">
        <v>200506</v>
      </c>
      <c r="B309">
        <v>-1.2</v>
      </c>
      <c r="C309">
        <v>-1.57</v>
      </c>
      <c r="D309">
        <v>5.57</v>
      </c>
      <c r="E309">
        <v>0.23</v>
      </c>
      <c r="G309">
        <v>200506</v>
      </c>
      <c r="H309">
        <f t="shared" si="15"/>
        <v>-1.43</v>
      </c>
      <c r="I309">
        <f t="shared" si="16"/>
        <v>-1.8</v>
      </c>
      <c r="J309">
        <f t="shared" si="17"/>
        <v>5.34</v>
      </c>
      <c r="K309">
        <v>0.56999999999999995</v>
      </c>
      <c r="L309">
        <v>2.62</v>
      </c>
      <c r="M309">
        <v>2.62</v>
      </c>
    </row>
    <row r="310" spans="1:13" x14ac:dyDescent="0.2">
      <c r="A310">
        <v>200507</v>
      </c>
      <c r="B310">
        <v>5.8</v>
      </c>
      <c r="C310">
        <v>6.01</v>
      </c>
      <c r="D310">
        <v>2.99</v>
      </c>
      <c r="E310">
        <v>0.24</v>
      </c>
      <c r="G310">
        <v>200507</v>
      </c>
      <c r="H310">
        <f t="shared" si="15"/>
        <v>5.56</v>
      </c>
      <c r="I310">
        <f t="shared" si="16"/>
        <v>5.77</v>
      </c>
      <c r="J310">
        <f t="shared" si="17"/>
        <v>2.75</v>
      </c>
      <c r="K310">
        <v>3.92</v>
      </c>
      <c r="L310">
        <v>2.93</v>
      </c>
      <c r="M310">
        <v>-0.51</v>
      </c>
    </row>
    <row r="311" spans="1:13" x14ac:dyDescent="0.2">
      <c r="A311">
        <v>200508</v>
      </c>
      <c r="B311">
        <v>-1.4</v>
      </c>
      <c r="C311">
        <v>-0.57999999999999996</v>
      </c>
      <c r="D311">
        <v>1.1599999999999999</v>
      </c>
      <c r="E311">
        <v>0.3</v>
      </c>
      <c r="G311">
        <v>200508</v>
      </c>
      <c r="H311">
        <f t="shared" si="15"/>
        <v>-1.7</v>
      </c>
      <c r="I311">
        <f t="shared" si="16"/>
        <v>-0.87999999999999989</v>
      </c>
      <c r="J311">
        <f t="shared" si="17"/>
        <v>0.85999999999999988</v>
      </c>
      <c r="K311">
        <v>-1.22</v>
      </c>
      <c r="L311">
        <v>-0.92</v>
      </c>
      <c r="M311">
        <v>1.27</v>
      </c>
    </row>
    <row r="312" spans="1:13" x14ac:dyDescent="0.2">
      <c r="A312">
        <v>200509</v>
      </c>
      <c r="B312">
        <v>0.75</v>
      </c>
      <c r="C312">
        <v>0.75</v>
      </c>
      <c r="D312">
        <v>4.3899999999999997</v>
      </c>
      <c r="E312">
        <v>0.28999999999999998</v>
      </c>
      <c r="G312">
        <v>200509</v>
      </c>
      <c r="H312">
        <f t="shared" si="15"/>
        <v>0.46</v>
      </c>
      <c r="I312">
        <f t="shared" si="16"/>
        <v>0.46</v>
      </c>
      <c r="J312">
        <f t="shared" si="17"/>
        <v>4.0999999999999996</v>
      </c>
      <c r="K312">
        <v>0.49</v>
      </c>
      <c r="L312">
        <v>-0.57999999999999996</v>
      </c>
      <c r="M312">
        <v>0.77</v>
      </c>
    </row>
    <row r="313" spans="1:13" x14ac:dyDescent="0.2">
      <c r="A313">
        <v>200510</v>
      </c>
      <c r="B313">
        <v>-2.4300000000000002</v>
      </c>
      <c r="C313">
        <v>-1.64</v>
      </c>
      <c r="D313">
        <v>-6.85</v>
      </c>
      <c r="E313">
        <v>0.27</v>
      </c>
      <c r="G313">
        <v>200510</v>
      </c>
      <c r="H313">
        <f t="shared" si="15"/>
        <v>-2.7</v>
      </c>
      <c r="I313">
        <f t="shared" si="16"/>
        <v>-1.91</v>
      </c>
      <c r="J313">
        <f t="shared" si="17"/>
        <v>-7.1199999999999992</v>
      </c>
      <c r="K313">
        <v>-2.02</v>
      </c>
      <c r="L313">
        <v>-1.21</v>
      </c>
      <c r="M313">
        <v>0.23</v>
      </c>
    </row>
    <row r="314" spans="1:13" x14ac:dyDescent="0.2">
      <c r="A314">
        <v>200511</v>
      </c>
      <c r="B314">
        <v>5.31</v>
      </c>
      <c r="C314">
        <v>6.54</v>
      </c>
      <c r="D314">
        <v>-0.19</v>
      </c>
      <c r="E314">
        <v>0.31</v>
      </c>
      <c r="G314">
        <v>200511</v>
      </c>
      <c r="H314">
        <f t="shared" si="15"/>
        <v>5</v>
      </c>
      <c r="I314">
        <f t="shared" si="16"/>
        <v>6.23</v>
      </c>
      <c r="J314">
        <f t="shared" si="17"/>
        <v>-0.5</v>
      </c>
      <c r="K314">
        <v>3.61</v>
      </c>
      <c r="L314">
        <v>0.91</v>
      </c>
      <c r="M314">
        <v>-1.18</v>
      </c>
    </row>
    <row r="315" spans="1:13" x14ac:dyDescent="0.2">
      <c r="A315">
        <v>200512</v>
      </c>
      <c r="B315">
        <v>1.44</v>
      </c>
      <c r="C315">
        <v>-1.81</v>
      </c>
      <c r="D315">
        <v>1.23</v>
      </c>
      <c r="E315">
        <v>0.32</v>
      </c>
      <c r="G315">
        <v>200512</v>
      </c>
      <c r="H315">
        <f t="shared" si="15"/>
        <v>1.1199999999999999</v>
      </c>
      <c r="I315">
        <f t="shared" si="16"/>
        <v>-2.13</v>
      </c>
      <c r="J315">
        <f t="shared" si="17"/>
        <v>0.90999999999999992</v>
      </c>
      <c r="K315">
        <v>-0.25</v>
      </c>
      <c r="L315">
        <v>-0.46</v>
      </c>
      <c r="M315">
        <v>0.44</v>
      </c>
    </row>
    <row r="316" spans="1:13" x14ac:dyDescent="0.2">
      <c r="A316">
        <v>200601</v>
      </c>
      <c r="B316">
        <v>5.03</v>
      </c>
      <c r="C316">
        <v>3.77</v>
      </c>
      <c r="D316">
        <v>3.05</v>
      </c>
      <c r="E316">
        <v>0.35</v>
      </c>
      <c r="G316">
        <v>200601</v>
      </c>
      <c r="H316">
        <f t="shared" si="15"/>
        <v>4.6800000000000006</v>
      </c>
      <c r="I316">
        <f t="shared" si="16"/>
        <v>3.42</v>
      </c>
      <c r="J316">
        <f t="shared" si="17"/>
        <v>2.6999999999999997</v>
      </c>
      <c r="K316">
        <v>3.04</v>
      </c>
      <c r="L316">
        <v>5.42</v>
      </c>
      <c r="M316">
        <v>1.1200000000000001</v>
      </c>
    </row>
    <row r="317" spans="1:13" x14ac:dyDescent="0.2">
      <c r="A317">
        <v>200602</v>
      </c>
      <c r="B317">
        <v>1.19</v>
      </c>
      <c r="C317">
        <v>-1.25</v>
      </c>
      <c r="D317">
        <v>0.23</v>
      </c>
      <c r="E317">
        <v>0.34</v>
      </c>
      <c r="G317">
        <v>200602</v>
      </c>
      <c r="H317">
        <f t="shared" si="15"/>
        <v>0.84999999999999987</v>
      </c>
      <c r="I317">
        <f t="shared" si="16"/>
        <v>-1.59</v>
      </c>
      <c r="J317">
        <f t="shared" si="17"/>
        <v>-0.11000000000000001</v>
      </c>
      <c r="K317">
        <v>-0.3</v>
      </c>
      <c r="L317">
        <v>-0.38</v>
      </c>
      <c r="M317">
        <v>-0.25</v>
      </c>
    </row>
    <row r="318" spans="1:13" x14ac:dyDescent="0.2">
      <c r="A318">
        <v>200603</v>
      </c>
      <c r="B318">
        <v>2.96</v>
      </c>
      <c r="C318">
        <v>2.97</v>
      </c>
      <c r="D318">
        <v>-3.64</v>
      </c>
      <c r="E318">
        <v>0.37</v>
      </c>
      <c r="G318">
        <v>200603</v>
      </c>
      <c r="H318">
        <f t="shared" si="15"/>
        <v>2.59</v>
      </c>
      <c r="I318">
        <f t="shared" si="16"/>
        <v>2.6</v>
      </c>
      <c r="J318">
        <f t="shared" si="17"/>
        <v>-4.01</v>
      </c>
      <c r="K318">
        <v>1.46</v>
      </c>
      <c r="L318">
        <v>3.55</v>
      </c>
      <c r="M318">
        <v>0.61</v>
      </c>
    </row>
    <row r="319" spans="1:13" x14ac:dyDescent="0.2">
      <c r="A319">
        <v>200604</v>
      </c>
      <c r="B319">
        <v>4.01</v>
      </c>
      <c r="C319">
        <v>-1.08</v>
      </c>
      <c r="D319">
        <v>1.85</v>
      </c>
      <c r="E319">
        <v>0.36</v>
      </c>
      <c r="G319">
        <v>200604</v>
      </c>
      <c r="H319">
        <f t="shared" si="15"/>
        <v>3.65</v>
      </c>
      <c r="I319">
        <f t="shared" si="16"/>
        <v>-1.44</v>
      </c>
      <c r="J319">
        <f t="shared" si="17"/>
        <v>1.4900000000000002</v>
      </c>
      <c r="K319">
        <v>0.73</v>
      </c>
      <c r="L319">
        <v>-1.34</v>
      </c>
      <c r="M319">
        <v>2.59</v>
      </c>
    </row>
    <row r="320" spans="1:13" x14ac:dyDescent="0.2">
      <c r="A320">
        <v>200605</v>
      </c>
      <c r="B320">
        <v>-3.31</v>
      </c>
      <c r="C320">
        <v>-6.79</v>
      </c>
      <c r="D320">
        <v>1.52</v>
      </c>
      <c r="E320">
        <v>0.43</v>
      </c>
      <c r="G320">
        <v>200605</v>
      </c>
      <c r="H320">
        <f t="shared" si="15"/>
        <v>-3.74</v>
      </c>
      <c r="I320">
        <f t="shared" si="16"/>
        <v>-7.22</v>
      </c>
      <c r="J320">
        <f t="shared" si="17"/>
        <v>1.0900000000000001</v>
      </c>
      <c r="K320">
        <v>-3.57</v>
      </c>
      <c r="L320">
        <v>-3.04</v>
      </c>
      <c r="M320">
        <v>2.5499999999999998</v>
      </c>
    </row>
    <row r="321" spans="1:13" x14ac:dyDescent="0.2">
      <c r="A321">
        <v>200606</v>
      </c>
      <c r="B321">
        <v>-0.51</v>
      </c>
      <c r="C321">
        <v>-1.18</v>
      </c>
      <c r="D321">
        <v>2.41</v>
      </c>
      <c r="E321">
        <v>0.4</v>
      </c>
      <c r="G321">
        <v>200606</v>
      </c>
      <c r="H321">
        <f t="shared" si="15"/>
        <v>-0.91</v>
      </c>
      <c r="I321">
        <f t="shared" si="16"/>
        <v>-1.58</v>
      </c>
      <c r="J321">
        <f t="shared" si="17"/>
        <v>2.0100000000000002</v>
      </c>
      <c r="K321">
        <v>-0.35</v>
      </c>
      <c r="L321">
        <v>-0.35</v>
      </c>
      <c r="M321">
        <v>0.87</v>
      </c>
    </row>
    <row r="322" spans="1:13" x14ac:dyDescent="0.2">
      <c r="A322">
        <v>200607</v>
      </c>
      <c r="B322">
        <v>-3.78</v>
      </c>
      <c r="C322">
        <v>-3.92</v>
      </c>
      <c r="D322">
        <v>4.87</v>
      </c>
      <c r="E322">
        <v>0.4</v>
      </c>
      <c r="G322">
        <v>200607</v>
      </c>
      <c r="H322">
        <f t="shared" si="15"/>
        <v>-4.18</v>
      </c>
      <c r="I322">
        <f t="shared" si="16"/>
        <v>-4.32</v>
      </c>
      <c r="J322">
        <f t="shared" si="17"/>
        <v>4.47</v>
      </c>
      <c r="K322">
        <v>-0.78</v>
      </c>
      <c r="L322">
        <v>-4.08</v>
      </c>
      <c r="M322">
        <v>2.94</v>
      </c>
    </row>
    <row r="323" spans="1:13" x14ac:dyDescent="0.2">
      <c r="A323">
        <v>200608</v>
      </c>
      <c r="B323">
        <v>2.08</v>
      </c>
      <c r="C323">
        <v>7.19</v>
      </c>
      <c r="D323">
        <v>2.35</v>
      </c>
      <c r="E323">
        <v>0.42</v>
      </c>
      <c r="G323">
        <v>200608</v>
      </c>
      <c r="H323">
        <f t="shared" si="15"/>
        <v>1.6600000000000001</v>
      </c>
      <c r="I323">
        <f t="shared" si="16"/>
        <v>6.7700000000000005</v>
      </c>
      <c r="J323">
        <f t="shared" si="17"/>
        <v>1.9300000000000002</v>
      </c>
      <c r="K323">
        <v>2.0299999999999998</v>
      </c>
      <c r="L323">
        <v>0.9</v>
      </c>
      <c r="M323">
        <v>-1.72</v>
      </c>
    </row>
    <row r="324" spans="1:13" x14ac:dyDescent="0.2">
      <c r="A324">
        <v>200609</v>
      </c>
      <c r="B324">
        <v>1.92</v>
      </c>
      <c r="C324">
        <v>3.67</v>
      </c>
      <c r="D324">
        <v>-2.15</v>
      </c>
      <c r="E324">
        <v>0.41</v>
      </c>
      <c r="G324">
        <v>200609</v>
      </c>
      <c r="H324">
        <f t="shared" si="15"/>
        <v>1.51</v>
      </c>
      <c r="I324">
        <f t="shared" si="16"/>
        <v>3.26</v>
      </c>
      <c r="J324">
        <f t="shared" si="17"/>
        <v>-2.56</v>
      </c>
      <c r="K324">
        <v>1.84</v>
      </c>
      <c r="L324">
        <v>-1.37</v>
      </c>
      <c r="M324">
        <v>0.05</v>
      </c>
    </row>
    <row r="325" spans="1:13" x14ac:dyDescent="0.2">
      <c r="A325">
        <v>200610</v>
      </c>
      <c r="B325">
        <v>4.3600000000000003</v>
      </c>
      <c r="C325">
        <v>4.28</v>
      </c>
      <c r="D325">
        <v>5.36</v>
      </c>
      <c r="E325">
        <v>0.41</v>
      </c>
      <c r="G325">
        <v>200610</v>
      </c>
      <c r="H325">
        <f t="shared" ref="H325:H388" si="18">B325-$E325</f>
        <v>3.95</v>
      </c>
      <c r="I325">
        <f t="shared" ref="I325:I388" si="19">C325-$E325</f>
        <v>3.87</v>
      </c>
      <c r="J325">
        <f t="shared" ref="J325:J388" si="20">D325-$E325</f>
        <v>4.95</v>
      </c>
      <c r="K325">
        <v>3.23</v>
      </c>
      <c r="L325">
        <v>1.73</v>
      </c>
      <c r="M325">
        <v>-0.04</v>
      </c>
    </row>
    <row r="326" spans="1:13" x14ac:dyDescent="0.2">
      <c r="A326">
        <v>200611</v>
      </c>
      <c r="B326">
        <v>3.58</v>
      </c>
      <c r="C326">
        <v>3.02</v>
      </c>
      <c r="D326">
        <v>3.03</v>
      </c>
      <c r="E326">
        <v>0.42</v>
      </c>
      <c r="G326">
        <v>200611</v>
      </c>
      <c r="H326">
        <f t="shared" si="18"/>
        <v>3.16</v>
      </c>
      <c r="I326">
        <f t="shared" si="19"/>
        <v>2.6</v>
      </c>
      <c r="J326">
        <f t="shared" si="20"/>
        <v>2.61</v>
      </c>
      <c r="K326">
        <v>1.71</v>
      </c>
      <c r="L326">
        <v>0.86</v>
      </c>
      <c r="M326">
        <v>7.0000000000000007E-2</v>
      </c>
    </row>
    <row r="327" spans="1:13" x14ac:dyDescent="0.2">
      <c r="A327">
        <v>200612</v>
      </c>
      <c r="B327">
        <v>0.51</v>
      </c>
      <c r="C327">
        <v>-0.99</v>
      </c>
      <c r="D327">
        <v>0.7</v>
      </c>
      <c r="E327">
        <v>0.4</v>
      </c>
      <c r="G327">
        <v>200612</v>
      </c>
      <c r="H327">
        <f t="shared" si="18"/>
        <v>0.10999999999999999</v>
      </c>
      <c r="I327">
        <f t="shared" si="19"/>
        <v>-1.3900000000000001</v>
      </c>
      <c r="J327">
        <f t="shared" si="20"/>
        <v>0.29999999999999993</v>
      </c>
      <c r="K327">
        <v>0.87</v>
      </c>
      <c r="L327">
        <v>-1.1000000000000001</v>
      </c>
      <c r="M327">
        <v>3.16</v>
      </c>
    </row>
    <row r="328" spans="1:13" x14ac:dyDescent="0.2">
      <c r="A328">
        <v>200701</v>
      </c>
      <c r="B328">
        <v>3.23</v>
      </c>
      <c r="C328">
        <v>2.1800000000000002</v>
      </c>
      <c r="D328">
        <v>0.38</v>
      </c>
      <c r="E328">
        <v>0.44</v>
      </c>
      <c r="G328">
        <v>200701</v>
      </c>
      <c r="H328">
        <f t="shared" si="18"/>
        <v>2.79</v>
      </c>
      <c r="I328">
        <f t="shared" si="19"/>
        <v>1.7400000000000002</v>
      </c>
      <c r="J328">
        <f t="shared" si="20"/>
        <v>-0.06</v>
      </c>
      <c r="K328">
        <v>1.4</v>
      </c>
      <c r="L328">
        <v>0.1</v>
      </c>
      <c r="M328">
        <v>-0.11</v>
      </c>
    </row>
    <row r="329" spans="1:13" x14ac:dyDescent="0.2">
      <c r="A329">
        <v>200702</v>
      </c>
      <c r="B329">
        <v>0.8</v>
      </c>
      <c r="C329">
        <v>-2.4900000000000002</v>
      </c>
      <c r="D329">
        <v>4.25</v>
      </c>
      <c r="E329">
        <v>0.38</v>
      </c>
      <c r="G329">
        <v>200702</v>
      </c>
      <c r="H329">
        <f t="shared" si="18"/>
        <v>0.42000000000000004</v>
      </c>
      <c r="I329">
        <f t="shared" si="19"/>
        <v>-2.87</v>
      </c>
      <c r="J329">
        <f t="shared" si="20"/>
        <v>3.87</v>
      </c>
      <c r="K329">
        <v>-1.96</v>
      </c>
      <c r="L329">
        <v>1.32</v>
      </c>
      <c r="M329">
        <v>-0.09</v>
      </c>
    </row>
    <row r="330" spans="1:13" x14ac:dyDescent="0.2">
      <c r="A330">
        <v>200703</v>
      </c>
      <c r="B330">
        <v>1.58</v>
      </c>
      <c r="C330">
        <v>0.91</v>
      </c>
      <c r="D330">
        <v>4.34</v>
      </c>
      <c r="E330">
        <v>0.43</v>
      </c>
      <c r="G330">
        <v>200703</v>
      </c>
      <c r="H330">
        <f t="shared" si="18"/>
        <v>1.1500000000000001</v>
      </c>
      <c r="I330">
        <f t="shared" si="19"/>
        <v>0.48000000000000004</v>
      </c>
      <c r="J330">
        <f t="shared" si="20"/>
        <v>3.9099999999999997</v>
      </c>
      <c r="K330">
        <v>0.68</v>
      </c>
      <c r="L330">
        <v>-0.06</v>
      </c>
      <c r="M330">
        <v>-0.22</v>
      </c>
    </row>
    <row r="331" spans="1:13" x14ac:dyDescent="0.2">
      <c r="A331">
        <v>200704</v>
      </c>
      <c r="B331">
        <v>4.4000000000000004</v>
      </c>
      <c r="C331">
        <v>4.91</v>
      </c>
      <c r="D331">
        <v>3.92</v>
      </c>
      <c r="E331">
        <v>0.44</v>
      </c>
      <c r="G331">
        <v>200704</v>
      </c>
      <c r="H331">
        <f t="shared" si="18"/>
        <v>3.9600000000000004</v>
      </c>
      <c r="I331">
        <f t="shared" si="19"/>
        <v>4.47</v>
      </c>
      <c r="J331">
        <f t="shared" si="20"/>
        <v>3.48</v>
      </c>
      <c r="K331">
        <v>3.49</v>
      </c>
      <c r="L331">
        <v>-2.06</v>
      </c>
      <c r="M331">
        <v>-1.1499999999999999</v>
      </c>
    </row>
    <row r="332" spans="1:13" x14ac:dyDescent="0.2">
      <c r="A332">
        <v>200705</v>
      </c>
      <c r="B332">
        <v>4.84</v>
      </c>
      <c r="C332">
        <v>3.9</v>
      </c>
      <c r="D332">
        <v>1.2</v>
      </c>
      <c r="E332">
        <v>0.41</v>
      </c>
      <c r="G332">
        <v>200705</v>
      </c>
      <c r="H332">
        <f t="shared" si="18"/>
        <v>4.43</v>
      </c>
      <c r="I332">
        <f t="shared" si="19"/>
        <v>3.4899999999999998</v>
      </c>
      <c r="J332">
        <f t="shared" si="20"/>
        <v>0.79</v>
      </c>
      <c r="K332">
        <v>3.24</v>
      </c>
      <c r="L332">
        <v>0.03</v>
      </c>
      <c r="M332">
        <v>-0.05</v>
      </c>
    </row>
    <row r="333" spans="1:13" x14ac:dyDescent="0.2">
      <c r="A333">
        <v>200706</v>
      </c>
      <c r="B333">
        <v>-0.6</v>
      </c>
      <c r="C333">
        <v>0.61</v>
      </c>
      <c r="D333">
        <v>-4.78</v>
      </c>
      <c r="E333">
        <v>0.4</v>
      </c>
      <c r="G333">
        <v>200706</v>
      </c>
      <c r="H333">
        <f t="shared" si="18"/>
        <v>-1</v>
      </c>
      <c r="I333">
        <f t="shared" si="19"/>
        <v>0.20999999999999996</v>
      </c>
      <c r="J333">
        <f t="shared" si="20"/>
        <v>-5.1800000000000006</v>
      </c>
      <c r="K333">
        <v>-1.96</v>
      </c>
      <c r="L333">
        <v>0.77</v>
      </c>
      <c r="M333">
        <v>-1.1299999999999999</v>
      </c>
    </row>
    <row r="334" spans="1:13" x14ac:dyDescent="0.2">
      <c r="A334">
        <v>200707</v>
      </c>
      <c r="B334">
        <v>-0.1</v>
      </c>
      <c r="C334">
        <v>-1.26</v>
      </c>
      <c r="D334">
        <v>-3.82</v>
      </c>
      <c r="E334">
        <v>0.4</v>
      </c>
      <c r="G334">
        <v>200707</v>
      </c>
      <c r="H334">
        <f t="shared" si="18"/>
        <v>-0.5</v>
      </c>
      <c r="I334">
        <f t="shared" si="19"/>
        <v>-1.6600000000000001</v>
      </c>
      <c r="J334">
        <f t="shared" si="20"/>
        <v>-4.22</v>
      </c>
      <c r="K334">
        <v>-3.73</v>
      </c>
      <c r="L334">
        <v>-2.5099999999999998</v>
      </c>
      <c r="M334">
        <v>-3.34</v>
      </c>
    </row>
    <row r="335" spans="1:13" x14ac:dyDescent="0.2">
      <c r="A335">
        <v>200708</v>
      </c>
      <c r="B335">
        <v>0.74</v>
      </c>
      <c r="C335">
        <v>2.69</v>
      </c>
      <c r="D335">
        <v>1.93</v>
      </c>
      <c r="E335">
        <v>0.42</v>
      </c>
      <c r="G335">
        <v>200708</v>
      </c>
      <c r="H335">
        <f t="shared" si="18"/>
        <v>0.32</v>
      </c>
      <c r="I335">
        <f t="shared" si="19"/>
        <v>2.27</v>
      </c>
      <c r="J335">
        <f t="shared" si="20"/>
        <v>1.51</v>
      </c>
      <c r="K335">
        <v>0.92</v>
      </c>
      <c r="L335">
        <v>-0.13</v>
      </c>
      <c r="M335">
        <v>-2.2400000000000002</v>
      </c>
    </row>
    <row r="336" spans="1:13" x14ac:dyDescent="0.2">
      <c r="A336">
        <v>200709</v>
      </c>
      <c r="B336">
        <v>5.4</v>
      </c>
      <c r="C336">
        <v>4.1900000000000004</v>
      </c>
      <c r="D336">
        <v>3.57</v>
      </c>
      <c r="E336">
        <v>0.32</v>
      </c>
      <c r="G336">
        <v>200709</v>
      </c>
      <c r="H336">
        <f t="shared" si="18"/>
        <v>5.08</v>
      </c>
      <c r="I336">
        <f t="shared" si="19"/>
        <v>3.8700000000000006</v>
      </c>
      <c r="J336">
        <f t="shared" si="20"/>
        <v>3.25</v>
      </c>
      <c r="K336">
        <v>3.22</v>
      </c>
      <c r="L336">
        <v>-2.29</v>
      </c>
      <c r="M336">
        <v>-1.87</v>
      </c>
    </row>
    <row r="337" spans="1:13" x14ac:dyDescent="0.2">
      <c r="A337">
        <v>200710</v>
      </c>
      <c r="B337">
        <v>0.96</v>
      </c>
      <c r="C337">
        <v>6.84</v>
      </c>
      <c r="D337">
        <v>6.69</v>
      </c>
      <c r="E337">
        <v>0.32</v>
      </c>
      <c r="G337">
        <v>200710</v>
      </c>
      <c r="H337">
        <f t="shared" si="18"/>
        <v>0.6399999999999999</v>
      </c>
      <c r="I337">
        <f t="shared" si="19"/>
        <v>6.52</v>
      </c>
      <c r="J337">
        <f t="shared" si="20"/>
        <v>6.37</v>
      </c>
      <c r="K337">
        <v>1.8</v>
      </c>
      <c r="L337">
        <v>0.22</v>
      </c>
      <c r="M337">
        <v>-2.59</v>
      </c>
    </row>
    <row r="338" spans="1:13" x14ac:dyDescent="0.2">
      <c r="A338">
        <v>200711</v>
      </c>
      <c r="B338">
        <v>-2.64</v>
      </c>
      <c r="C338">
        <v>-7.42</v>
      </c>
      <c r="D338">
        <v>-0.69</v>
      </c>
      <c r="E338">
        <v>0.34</v>
      </c>
      <c r="G338">
        <v>200711</v>
      </c>
      <c r="H338">
        <f t="shared" si="18"/>
        <v>-2.98</v>
      </c>
      <c r="I338">
        <f t="shared" si="19"/>
        <v>-7.76</v>
      </c>
      <c r="J338">
        <f t="shared" si="20"/>
        <v>-1.03</v>
      </c>
      <c r="K338">
        <v>-4.83</v>
      </c>
      <c r="L338">
        <v>-2.63</v>
      </c>
      <c r="M338">
        <v>-1.18</v>
      </c>
    </row>
    <row r="339" spans="1:13" x14ac:dyDescent="0.2">
      <c r="A339">
        <v>200712</v>
      </c>
      <c r="B339">
        <v>0.89</v>
      </c>
      <c r="C339">
        <v>1.42</v>
      </c>
      <c r="D339">
        <v>0.89</v>
      </c>
      <c r="E339">
        <v>0.27</v>
      </c>
      <c r="G339">
        <v>200712</v>
      </c>
      <c r="H339">
        <f t="shared" si="18"/>
        <v>0.62</v>
      </c>
      <c r="I339">
        <f t="shared" si="19"/>
        <v>1.1499999999999999</v>
      </c>
      <c r="J339">
        <f t="shared" si="20"/>
        <v>0.62</v>
      </c>
      <c r="K339">
        <v>-0.87</v>
      </c>
      <c r="L339">
        <v>0.2</v>
      </c>
      <c r="M339">
        <v>-0.52</v>
      </c>
    </row>
    <row r="340" spans="1:13" x14ac:dyDescent="0.2">
      <c r="A340">
        <v>200801</v>
      </c>
      <c r="B340">
        <v>-7.44</v>
      </c>
      <c r="C340">
        <v>-12.31</v>
      </c>
      <c r="D340">
        <v>-6.92</v>
      </c>
      <c r="E340">
        <v>0.21</v>
      </c>
      <c r="G340">
        <v>200801</v>
      </c>
      <c r="H340">
        <f t="shared" si="18"/>
        <v>-7.65</v>
      </c>
      <c r="I340">
        <f t="shared" si="19"/>
        <v>-12.520000000000001</v>
      </c>
      <c r="J340">
        <f t="shared" si="20"/>
        <v>-7.13</v>
      </c>
      <c r="K340">
        <v>-6.36</v>
      </c>
      <c r="L340">
        <v>-0.89</v>
      </c>
      <c r="M340">
        <v>3.65</v>
      </c>
    </row>
    <row r="341" spans="1:13" x14ac:dyDescent="0.2">
      <c r="A341">
        <v>200802</v>
      </c>
      <c r="B341">
        <v>0.76</v>
      </c>
      <c r="C341">
        <v>-3.7</v>
      </c>
      <c r="D341">
        <v>-3.01</v>
      </c>
      <c r="E341">
        <v>0.13</v>
      </c>
      <c r="G341">
        <v>200802</v>
      </c>
      <c r="H341">
        <f t="shared" si="18"/>
        <v>0.63</v>
      </c>
      <c r="I341">
        <f t="shared" si="19"/>
        <v>-3.83</v>
      </c>
      <c r="J341">
        <f t="shared" si="20"/>
        <v>-3.1399999999999997</v>
      </c>
      <c r="K341">
        <v>-3.09</v>
      </c>
      <c r="L341">
        <v>-0.23</v>
      </c>
      <c r="M341">
        <v>-0.95</v>
      </c>
    </row>
    <row r="342" spans="1:13" x14ac:dyDescent="0.2">
      <c r="A342">
        <v>200803</v>
      </c>
      <c r="B342">
        <v>0.04</v>
      </c>
      <c r="C342">
        <v>0.73</v>
      </c>
      <c r="D342">
        <v>0.88</v>
      </c>
      <c r="E342">
        <v>0.17</v>
      </c>
      <c r="G342">
        <v>200803</v>
      </c>
      <c r="H342">
        <f t="shared" si="18"/>
        <v>-0.13</v>
      </c>
      <c r="I342">
        <f t="shared" si="19"/>
        <v>0.55999999999999994</v>
      </c>
      <c r="J342">
        <f t="shared" si="20"/>
        <v>0.71</v>
      </c>
      <c r="K342">
        <v>-0.93</v>
      </c>
      <c r="L342">
        <v>0.94</v>
      </c>
      <c r="M342">
        <v>-0.15</v>
      </c>
    </row>
    <row r="343" spans="1:13" x14ac:dyDescent="0.2">
      <c r="A343">
        <v>200804</v>
      </c>
      <c r="B343">
        <v>4.95</v>
      </c>
      <c r="C343">
        <v>6.83</v>
      </c>
      <c r="D343">
        <v>6.33</v>
      </c>
      <c r="E343">
        <v>0.18</v>
      </c>
      <c r="G343">
        <v>200804</v>
      </c>
      <c r="H343">
        <f t="shared" si="18"/>
        <v>4.7700000000000005</v>
      </c>
      <c r="I343">
        <f t="shared" si="19"/>
        <v>6.65</v>
      </c>
      <c r="J343">
        <f t="shared" si="20"/>
        <v>6.15</v>
      </c>
      <c r="K343">
        <v>4.5999999999999996</v>
      </c>
      <c r="L343">
        <v>-1.64</v>
      </c>
      <c r="M343">
        <v>-0.96</v>
      </c>
    </row>
    <row r="344" spans="1:13" x14ac:dyDescent="0.2">
      <c r="A344">
        <v>200805</v>
      </c>
      <c r="B344">
        <v>3.31</v>
      </c>
      <c r="C344">
        <v>5.42</v>
      </c>
      <c r="D344">
        <v>3.57</v>
      </c>
      <c r="E344">
        <v>0.18</v>
      </c>
      <c r="G344">
        <v>200805</v>
      </c>
      <c r="H344">
        <f t="shared" si="18"/>
        <v>3.13</v>
      </c>
      <c r="I344">
        <f t="shared" si="19"/>
        <v>5.24</v>
      </c>
      <c r="J344">
        <f t="shared" si="20"/>
        <v>3.3899999999999997</v>
      </c>
      <c r="K344">
        <v>1.86</v>
      </c>
      <c r="L344">
        <v>3.22</v>
      </c>
      <c r="M344">
        <v>-1.38</v>
      </c>
    </row>
    <row r="345" spans="1:13" x14ac:dyDescent="0.2">
      <c r="A345">
        <v>200806</v>
      </c>
      <c r="B345">
        <v>-9.31</v>
      </c>
      <c r="C345">
        <v>-8.98</v>
      </c>
      <c r="D345">
        <v>-0.57999999999999996</v>
      </c>
      <c r="E345">
        <v>0.17</v>
      </c>
      <c r="G345">
        <v>200806</v>
      </c>
      <c r="H345">
        <f t="shared" si="18"/>
        <v>-9.48</v>
      </c>
      <c r="I345">
        <f t="shared" si="19"/>
        <v>-9.15</v>
      </c>
      <c r="J345">
        <f t="shared" si="20"/>
        <v>-0.75</v>
      </c>
      <c r="K345">
        <v>-8.44</v>
      </c>
      <c r="L345">
        <v>1.27</v>
      </c>
      <c r="M345">
        <v>-2.4300000000000002</v>
      </c>
    </row>
    <row r="346" spans="1:13" x14ac:dyDescent="0.2">
      <c r="A346">
        <v>200807</v>
      </c>
      <c r="B346">
        <v>-0.22</v>
      </c>
      <c r="C346">
        <v>-0.82</v>
      </c>
      <c r="D346">
        <v>-7.23</v>
      </c>
      <c r="E346">
        <v>0.15</v>
      </c>
      <c r="G346">
        <v>200807</v>
      </c>
      <c r="H346">
        <f t="shared" si="18"/>
        <v>-0.37</v>
      </c>
      <c r="I346">
        <f t="shared" si="19"/>
        <v>-0.97</v>
      </c>
      <c r="J346">
        <f t="shared" si="20"/>
        <v>-7.3800000000000008</v>
      </c>
      <c r="K346">
        <v>-0.77</v>
      </c>
      <c r="L346">
        <v>2.4700000000000002</v>
      </c>
      <c r="M346">
        <v>5.81</v>
      </c>
    </row>
    <row r="347" spans="1:13" x14ac:dyDescent="0.2">
      <c r="A347">
        <v>200808</v>
      </c>
      <c r="B347">
        <v>1.51</v>
      </c>
      <c r="C347">
        <v>2.36</v>
      </c>
      <c r="D347">
        <v>-0.5</v>
      </c>
      <c r="E347">
        <v>0.13</v>
      </c>
      <c r="G347">
        <v>200808</v>
      </c>
      <c r="H347">
        <f t="shared" si="18"/>
        <v>1.38</v>
      </c>
      <c r="I347">
        <f t="shared" si="19"/>
        <v>2.23</v>
      </c>
      <c r="J347">
        <f t="shared" si="20"/>
        <v>-0.63</v>
      </c>
      <c r="K347">
        <v>1.53</v>
      </c>
      <c r="L347">
        <v>3.61</v>
      </c>
      <c r="M347">
        <v>1.56</v>
      </c>
    </row>
    <row r="348" spans="1:13" x14ac:dyDescent="0.2">
      <c r="A348">
        <v>200809</v>
      </c>
      <c r="B348">
        <v>-13.34</v>
      </c>
      <c r="C348">
        <v>-12.54</v>
      </c>
      <c r="D348">
        <v>-12.11</v>
      </c>
      <c r="E348">
        <v>0.15</v>
      </c>
      <c r="G348">
        <v>200809</v>
      </c>
      <c r="H348">
        <f t="shared" si="18"/>
        <v>-13.49</v>
      </c>
      <c r="I348">
        <f t="shared" si="19"/>
        <v>-12.69</v>
      </c>
      <c r="J348">
        <f t="shared" si="20"/>
        <v>-12.26</v>
      </c>
      <c r="K348">
        <v>-9.24</v>
      </c>
      <c r="L348">
        <v>-1.1299999999999999</v>
      </c>
      <c r="M348">
        <v>6.33</v>
      </c>
    </row>
    <row r="349" spans="1:13" x14ac:dyDescent="0.2">
      <c r="A349">
        <v>200810</v>
      </c>
      <c r="B349">
        <v>-20.75</v>
      </c>
      <c r="C349">
        <v>-18.23</v>
      </c>
      <c r="D349">
        <v>-11.07</v>
      </c>
      <c r="E349">
        <v>0.08</v>
      </c>
      <c r="G349">
        <v>200810</v>
      </c>
      <c r="H349">
        <f t="shared" si="18"/>
        <v>-20.83</v>
      </c>
      <c r="I349">
        <f t="shared" si="19"/>
        <v>-18.309999999999999</v>
      </c>
      <c r="J349">
        <f t="shared" si="20"/>
        <v>-11.15</v>
      </c>
      <c r="K349">
        <v>-17.23</v>
      </c>
      <c r="L349">
        <v>-2.34</v>
      </c>
      <c r="M349">
        <v>-2.9</v>
      </c>
    </row>
    <row r="350" spans="1:13" x14ac:dyDescent="0.2">
      <c r="A350">
        <v>200811</v>
      </c>
      <c r="B350">
        <v>-7.82</v>
      </c>
      <c r="C350">
        <v>-11.23</v>
      </c>
      <c r="D350">
        <v>1.08</v>
      </c>
      <c r="E350">
        <v>0.03</v>
      </c>
      <c r="G350">
        <v>200811</v>
      </c>
      <c r="H350">
        <f t="shared" si="18"/>
        <v>-7.8500000000000005</v>
      </c>
      <c r="I350">
        <f t="shared" si="19"/>
        <v>-11.26</v>
      </c>
      <c r="J350">
        <f t="shared" si="20"/>
        <v>1.05</v>
      </c>
      <c r="K350">
        <v>-7.86</v>
      </c>
      <c r="L350">
        <v>-2.99</v>
      </c>
      <c r="M350">
        <v>-5.94</v>
      </c>
    </row>
    <row r="351" spans="1:13" x14ac:dyDescent="0.2">
      <c r="A351">
        <v>200812</v>
      </c>
      <c r="B351">
        <v>1.41</v>
      </c>
      <c r="C351">
        <v>2.31</v>
      </c>
      <c r="D351">
        <v>-2.08</v>
      </c>
      <c r="E351">
        <v>0</v>
      </c>
      <c r="G351">
        <v>200812</v>
      </c>
      <c r="H351">
        <f t="shared" si="18"/>
        <v>1.41</v>
      </c>
      <c r="I351">
        <f t="shared" si="19"/>
        <v>2.31</v>
      </c>
      <c r="J351">
        <f t="shared" si="20"/>
        <v>-2.08</v>
      </c>
      <c r="K351">
        <v>1.74</v>
      </c>
      <c r="L351">
        <v>3.59</v>
      </c>
      <c r="M351">
        <v>-0.24</v>
      </c>
    </row>
    <row r="352" spans="1:13" x14ac:dyDescent="0.2">
      <c r="A352">
        <v>200901</v>
      </c>
      <c r="B352">
        <v>-9.23</v>
      </c>
      <c r="C352">
        <v>-3.15</v>
      </c>
      <c r="D352">
        <v>-0.81</v>
      </c>
      <c r="E352">
        <v>0</v>
      </c>
      <c r="G352">
        <v>200901</v>
      </c>
      <c r="H352">
        <f t="shared" si="18"/>
        <v>-9.23</v>
      </c>
      <c r="I352">
        <f t="shared" si="19"/>
        <v>-3.15</v>
      </c>
      <c r="J352">
        <f t="shared" si="20"/>
        <v>-0.81</v>
      </c>
      <c r="K352">
        <v>-8.1199999999999992</v>
      </c>
      <c r="L352">
        <v>-0.01</v>
      </c>
      <c r="M352">
        <v>-11.1</v>
      </c>
    </row>
    <row r="353" spans="1:13" x14ac:dyDescent="0.2">
      <c r="A353">
        <v>200902</v>
      </c>
      <c r="B353">
        <v>-13.5</v>
      </c>
      <c r="C353">
        <v>-4.9400000000000004</v>
      </c>
      <c r="D353">
        <v>-12.65</v>
      </c>
      <c r="E353">
        <v>0.01</v>
      </c>
      <c r="G353">
        <v>200902</v>
      </c>
      <c r="H353">
        <f t="shared" si="18"/>
        <v>-13.51</v>
      </c>
      <c r="I353">
        <f t="shared" si="19"/>
        <v>-4.95</v>
      </c>
      <c r="J353">
        <f t="shared" si="20"/>
        <v>-12.66</v>
      </c>
      <c r="K353">
        <v>-10.1</v>
      </c>
      <c r="L353">
        <v>0.16</v>
      </c>
      <c r="M353">
        <v>-7.25</v>
      </c>
    </row>
    <row r="354" spans="1:13" x14ac:dyDescent="0.2">
      <c r="A354">
        <v>200903</v>
      </c>
      <c r="B354">
        <v>7.58</v>
      </c>
      <c r="C354">
        <v>11.28</v>
      </c>
      <c r="D354">
        <v>2.79</v>
      </c>
      <c r="E354">
        <v>0.02</v>
      </c>
      <c r="G354">
        <v>200903</v>
      </c>
      <c r="H354">
        <f t="shared" si="18"/>
        <v>7.5600000000000005</v>
      </c>
      <c r="I354">
        <f t="shared" si="19"/>
        <v>11.26</v>
      </c>
      <c r="J354">
        <f t="shared" si="20"/>
        <v>2.77</v>
      </c>
      <c r="K354">
        <v>8.9499999999999993</v>
      </c>
      <c r="L354">
        <v>-0.08</v>
      </c>
      <c r="M354">
        <v>3.52</v>
      </c>
    </row>
    <row r="355" spans="1:13" x14ac:dyDescent="0.2">
      <c r="A355">
        <v>200904</v>
      </c>
      <c r="B355">
        <v>17.5</v>
      </c>
      <c r="C355">
        <v>12.38</v>
      </c>
      <c r="D355">
        <v>2.13</v>
      </c>
      <c r="E355">
        <v>0.01</v>
      </c>
      <c r="G355">
        <v>200904</v>
      </c>
      <c r="H355">
        <f t="shared" si="18"/>
        <v>17.489999999999998</v>
      </c>
      <c r="I355">
        <f t="shared" si="19"/>
        <v>12.370000000000001</v>
      </c>
      <c r="J355">
        <f t="shared" si="20"/>
        <v>2.12</v>
      </c>
      <c r="K355">
        <v>10.19</v>
      </c>
      <c r="L355">
        <v>4.83</v>
      </c>
      <c r="M355">
        <v>5.46</v>
      </c>
    </row>
    <row r="356" spans="1:13" x14ac:dyDescent="0.2">
      <c r="A356">
        <v>200905</v>
      </c>
      <c r="B356">
        <v>5.39</v>
      </c>
      <c r="C356">
        <v>3.17</v>
      </c>
      <c r="D356">
        <v>4.66</v>
      </c>
      <c r="E356">
        <v>0</v>
      </c>
      <c r="G356">
        <v>200905</v>
      </c>
      <c r="H356">
        <f t="shared" si="18"/>
        <v>5.39</v>
      </c>
      <c r="I356">
        <f t="shared" si="19"/>
        <v>3.17</v>
      </c>
      <c r="J356">
        <f t="shared" si="20"/>
        <v>4.66</v>
      </c>
      <c r="K356">
        <v>5.21</v>
      </c>
      <c r="L356">
        <v>-2.33</v>
      </c>
      <c r="M356">
        <v>-0.21</v>
      </c>
    </row>
    <row r="357" spans="1:13" x14ac:dyDescent="0.2">
      <c r="A357">
        <v>200906</v>
      </c>
      <c r="B357">
        <v>-1.7</v>
      </c>
      <c r="C357">
        <v>4.3499999999999996</v>
      </c>
      <c r="D357">
        <v>4.66</v>
      </c>
      <c r="E357">
        <v>0.01</v>
      </c>
      <c r="G357">
        <v>200906</v>
      </c>
      <c r="H357">
        <f t="shared" si="18"/>
        <v>-1.71</v>
      </c>
      <c r="I357">
        <f t="shared" si="19"/>
        <v>4.34</v>
      </c>
      <c r="J357">
        <f t="shared" si="20"/>
        <v>4.6500000000000004</v>
      </c>
      <c r="K357">
        <v>0.43</v>
      </c>
      <c r="L357">
        <v>2.61</v>
      </c>
      <c r="M357">
        <v>-2.71</v>
      </c>
    </row>
    <row r="358" spans="1:13" x14ac:dyDescent="0.2">
      <c r="A358">
        <v>200907</v>
      </c>
      <c r="B358">
        <v>11.41</v>
      </c>
      <c r="C358">
        <v>8.26</v>
      </c>
      <c r="D358">
        <v>4.3499999999999996</v>
      </c>
      <c r="E358">
        <v>0.01</v>
      </c>
      <c r="G358">
        <v>200907</v>
      </c>
      <c r="H358">
        <f t="shared" si="18"/>
        <v>11.4</v>
      </c>
      <c r="I358">
        <f t="shared" si="19"/>
        <v>8.25</v>
      </c>
      <c r="J358">
        <f t="shared" si="20"/>
        <v>4.34</v>
      </c>
      <c r="K358">
        <v>7.72</v>
      </c>
      <c r="L358">
        <v>2.0699999999999998</v>
      </c>
      <c r="M358">
        <v>5.27</v>
      </c>
    </row>
    <row r="359" spans="1:13" x14ac:dyDescent="0.2">
      <c r="A359">
        <v>200908</v>
      </c>
      <c r="B359">
        <v>2.94</v>
      </c>
      <c r="C359">
        <v>2.37</v>
      </c>
      <c r="D359">
        <v>0.21</v>
      </c>
      <c r="E359">
        <v>0.01</v>
      </c>
      <c r="G359">
        <v>200908</v>
      </c>
      <c r="H359">
        <f t="shared" si="18"/>
        <v>2.93</v>
      </c>
      <c r="I359">
        <f t="shared" si="19"/>
        <v>2.3600000000000003</v>
      </c>
      <c r="J359">
        <f t="shared" si="20"/>
        <v>0.19999999999999998</v>
      </c>
      <c r="K359">
        <v>3.33</v>
      </c>
      <c r="L359">
        <v>-0.9</v>
      </c>
      <c r="M359">
        <v>7.76</v>
      </c>
    </row>
    <row r="360" spans="1:13" x14ac:dyDescent="0.2">
      <c r="A360">
        <v>200909</v>
      </c>
      <c r="B360">
        <v>6.45</v>
      </c>
      <c r="C360">
        <v>5.24</v>
      </c>
      <c r="D360">
        <v>2.33</v>
      </c>
      <c r="E360">
        <v>0.01</v>
      </c>
      <c r="G360">
        <v>200909</v>
      </c>
      <c r="H360">
        <f t="shared" si="18"/>
        <v>6.44</v>
      </c>
      <c r="I360">
        <f t="shared" si="19"/>
        <v>5.23</v>
      </c>
      <c r="J360">
        <f t="shared" si="20"/>
        <v>2.3200000000000003</v>
      </c>
      <c r="K360">
        <v>4.08</v>
      </c>
      <c r="L360">
        <v>2.4500000000000002</v>
      </c>
      <c r="M360">
        <v>0.92</v>
      </c>
    </row>
    <row r="361" spans="1:13" x14ac:dyDescent="0.2">
      <c r="A361">
        <v>200910</v>
      </c>
      <c r="B361">
        <v>-2.71</v>
      </c>
      <c r="C361">
        <v>-1.4</v>
      </c>
      <c r="D361">
        <v>-2.74</v>
      </c>
      <c r="E361">
        <v>0</v>
      </c>
      <c r="G361">
        <v>200910</v>
      </c>
      <c r="H361">
        <f t="shared" si="18"/>
        <v>-2.71</v>
      </c>
      <c r="I361">
        <f t="shared" si="19"/>
        <v>-1.4</v>
      </c>
      <c r="J361">
        <f t="shared" si="20"/>
        <v>-2.74</v>
      </c>
      <c r="K361">
        <v>-2.59</v>
      </c>
      <c r="L361">
        <v>-4.2300000000000004</v>
      </c>
      <c r="M361">
        <v>-4.18</v>
      </c>
    </row>
    <row r="362" spans="1:13" x14ac:dyDescent="0.2">
      <c r="A362">
        <v>200911</v>
      </c>
      <c r="B362">
        <v>7.6</v>
      </c>
      <c r="C362">
        <v>4.97</v>
      </c>
      <c r="D362">
        <v>4.51</v>
      </c>
      <c r="E362">
        <v>0</v>
      </c>
      <c r="G362">
        <v>200911</v>
      </c>
      <c r="H362">
        <f t="shared" si="18"/>
        <v>7.6</v>
      </c>
      <c r="I362">
        <f t="shared" si="19"/>
        <v>4.97</v>
      </c>
      <c r="J362">
        <f t="shared" si="20"/>
        <v>4.51</v>
      </c>
      <c r="K362">
        <v>5.56</v>
      </c>
      <c r="L362">
        <v>-2.4900000000000002</v>
      </c>
      <c r="M362">
        <v>-0.17</v>
      </c>
    </row>
    <row r="363" spans="1:13" x14ac:dyDescent="0.2">
      <c r="A363">
        <v>200912</v>
      </c>
      <c r="B363">
        <v>2.8</v>
      </c>
      <c r="C363">
        <v>5.89</v>
      </c>
      <c r="D363">
        <v>5.86</v>
      </c>
      <c r="E363">
        <v>0.01</v>
      </c>
      <c r="G363">
        <v>200912</v>
      </c>
      <c r="H363">
        <f t="shared" si="18"/>
        <v>2.79</v>
      </c>
      <c r="I363">
        <f t="shared" si="19"/>
        <v>5.88</v>
      </c>
      <c r="J363">
        <f t="shared" si="20"/>
        <v>5.8500000000000005</v>
      </c>
      <c r="K363">
        <v>2.75</v>
      </c>
      <c r="L363">
        <v>6.11</v>
      </c>
      <c r="M363">
        <v>0.01</v>
      </c>
    </row>
    <row r="364" spans="1:13" x14ac:dyDescent="0.2">
      <c r="A364">
        <v>201001</v>
      </c>
      <c r="B364">
        <v>-3.27</v>
      </c>
      <c r="C364">
        <v>-7.84</v>
      </c>
      <c r="D364">
        <v>-4.5</v>
      </c>
      <c r="E364">
        <v>0</v>
      </c>
      <c r="G364">
        <v>201001</v>
      </c>
      <c r="H364">
        <f t="shared" si="18"/>
        <v>-3.27</v>
      </c>
      <c r="I364">
        <f t="shared" si="19"/>
        <v>-7.84</v>
      </c>
      <c r="J364">
        <f t="shared" si="20"/>
        <v>-4.5</v>
      </c>
      <c r="K364">
        <v>-3.36</v>
      </c>
      <c r="L364">
        <v>0.38</v>
      </c>
      <c r="M364">
        <v>0.31</v>
      </c>
    </row>
    <row r="365" spans="1:13" x14ac:dyDescent="0.2">
      <c r="A365">
        <v>201002</v>
      </c>
      <c r="B365">
        <v>5.18</v>
      </c>
      <c r="C365">
        <v>4.76</v>
      </c>
      <c r="D365">
        <v>-0.43</v>
      </c>
      <c r="E365">
        <v>0</v>
      </c>
      <c r="G365">
        <v>201002</v>
      </c>
      <c r="H365">
        <f t="shared" si="18"/>
        <v>5.18</v>
      </c>
      <c r="I365">
        <f t="shared" si="19"/>
        <v>4.76</v>
      </c>
      <c r="J365">
        <f t="shared" si="20"/>
        <v>-0.43</v>
      </c>
      <c r="K365">
        <v>3.4</v>
      </c>
      <c r="L365">
        <v>1.21</v>
      </c>
      <c r="M365">
        <v>3.17</v>
      </c>
    </row>
    <row r="366" spans="1:13" x14ac:dyDescent="0.2">
      <c r="A366">
        <v>201003</v>
      </c>
      <c r="B366">
        <v>6.52</v>
      </c>
      <c r="C366">
        <v>6.67</v>
      </c>
      <c r="D366">
        <v>3.1</v>
      </c>
      <c r="E366">
        <v>0.01</v>
      </c>
      <c r="G366">
        <v>201003</v>
      </c>
      <c r="H366">
        <f t="shared" si="18"/>
        <v>6.51</v>
      </c>
      <c r="I366">
        <f t="shared" si="19"/>
        <v>6.66</v>
      </c>
      <c r="J366">
        <f t="shared" si="20"/>
        <v>3.0900000000000003</v>
      </c>
      <c r="K366">
        <v>6.31</v>
      </c>
      <c r="L366">
        <v>1.43</v>
      </c>
      <c r="M366">
        <v>2.1</v>
      </c>
    </row>
    <row r="367" spans="1:13" x14ac:dyDescent="0.2">
      <c r="A367">
        <v>201004</v>
      </c>
      <c r="B367">
        <v>3.24</v>
      </c>
      <c r="C367">
        <v>2.16</v>
      </c>
      <c r="D367">
        <v>2.86</v>
      </c>
      <c r="E367">
        <v>0.01</v>
      </c>
      <c r="G367">
        <v>201004</v>
      </c>
      <c r="H367">
        <f t="shared" si="18"/>
        <v>3.2300000000000004</v>
      </c>
      <c r="I367">
        <f t="shared" si="19"/>
        <v>2.1500000000000004</v>
      </c>
      <c r="J367">
        <f t="shared" si="20"/>
        <v>2.85</v>
      </c>
      <c r="K367">
        <v>2</v>
      </c>
      <c r="L367">
        <v>4.9800000000000004</v>
      </c>
      <c r="M367">
        <v>2.81</v>
      </c>
    </row>
    <row r="368" spans="1:13" x14ac:dyDescent="0.2">
      <c r="A368">
        <v>201005</v>
      </c>
      <c r="B368">
        <v>-8.31</v>
      </c>
      <c r="C368">
        <v>-7.67</v>
      </c>
      <c r="D368">
        <v>-6.31</v>
      </c>
      <c r="E368">
        <v>0.01</v>
      </c>
      <c r="G368">
        <v>201005</v>
      </c>
      <c r="H368">
        <f t="shared" si="18"/>
        <v>-8.32</v>
      </c>
      <c r="I368">
        <f t="shared" si="19"/>
        <v>-7.68</v>
      </c>
      <c r="J368">
        <f t="shared" si="20"/>
        <v>-6.3199999999999994</v>
      </c>
      <c r="K368">
        <v>-7.89</v>
      </c>
      <c r="L368">
        <v>0.05</v>
      </c>
      <c r="M368">
        <v>-2.38</v>
      </c>
    </row>
    <row r="369" spans="1:13" x14ac:dyDescent="0.2">
      <c r="A369">
        <v>201006</v>
      </c>
      <c r="B369">
        <v>-5.75</v>
      </c>
      <c r="C369">
        <v>-6.16</v>
      </c>
      <c r="D369">
        <v>-0.72</v>
      </c>
      <c r="E369">
        <v>0.01</v>
      </c>
      <c r="G369">
        <v>201006</v>
      </c>
      <c r="H369">
        <f t="shared" si="18"/>
        <v>-5.76</v>
      </c>
      <c r="I369">
        <f t="shared" si="19"/>
        <v>-6.17</v>
      </c>
      <c r="J369">
        <f t="shared" si="20"/>
        <v>-0.73</v>
      </c>
      <c r="K369">
        <v>-5.56</v>
      </c>
      <c r="L369">
        <v>-1.98</v>
      </c>
      <c r="M369">
        <v>-4.5</v>
      </c>
    </row>
    <row r="370" spans="1:13" x14ac:dyDescent="0.2">
      <c r="A370">
        <v>201007</v>
      </c>
      <c r="B370">
        <v>9.59</v>
      </c>
      <c r="C370">
        <v>7.5</v>
      </c>
      <c r="D370">
        <v>6.79</v>
      </c>
      <c r="E370">
        <v>0.01</v>
      </c>
      <c r="G370">
        <v>201007</v>
      </c>
      <c r="H370">
        <f t="shared" si="18"/>
        <v>9.58</v>
      </c>
      <c r="I370">
        <f t="shared" si="19"/>
        <v>7.49</v>
      </c>
      <c r="J370">
        <f t="shared" si="20"/>
        <v>6.78</v>
      </c>
      <c r="K370">
        <v>6.93</v>
      </c>
      <c r="L370">
        <v>0.17</v>
      </c>
      <c r="M370">
        <v>-0.26</v>
      </c>
    </row>
    <row r="371" spans="1:13" x14ac:dyDescent="0.2">
      <c r="A371">
        <v>201008</v>
      </c>
      <c r="B371">
        <v>-5.51</v>
      </c>
      <c r="C371">
        <v>-6.45</v>
      </c>
      <c r="D371">
        <v>0.41</v>
      </c>
      <c r="E371">
        <v>0.01</v>
      </c>
      <c r="G371">
        <v>201008</v>
      </c>
      <c r="H371">
        <f t="shared" si="18"/>
        <v>-5.52</v>
      </c>
      <c r="I371">
        <f t="shared" si="19"/>
        <v>-6.46</v>
      </c>
      <c r="J371">
        <f t="shared" si="20"/>
        <v>0.39999999999999997</v>
      </c>
      <c r="K371">
        <v>-4.7699999999999996</v>
      </c>
      <c r="L371">
        <v>-3</v>
      </c>
      <c r="M371">
        <v>-1.96</v>
      </c>
    </row>
    <row r="372" spans="1:13" x14ac:dyDescent="0.2">
      <c r="A372">
        <v>201009</v>
      </c>
      <c r="B372">
        <v>10.11</v>
      </c>
      <c r="C372">
        <v>12.43</v>
      </c>
      <c r="D372">
        <v>3.64</v>
      </c>
      <c r="E372">
        <v>0.01</v>
      </c>
      <c r="G372">
        <v>201009</v>
      </c>
      <c r="H372">
        <f t="shared" si="18"/>
        <v>10.1</v>
      </c>
      <c r="I372">
        <f t="shared" si="19"/>
        <v>12.42</v>
      </c>
      <c r="J372">
        <f t="shared" si="20"/>
        <v>3.6300000000000003</v>
      </c>
      <c r="K372">
        <v>9.5399999999999991</v>
      </c>
      <c r="L372">
        <v>3.92</v>
      </c>
      <c r="M372">
        <v>-3.12</v>
      </c>
    </row>
    <row r="373" spans="1:13" x14ac:dyDescent="0.2">
      <c r="A373">
        <v>201010</v>
      </c>
      <c r="B373">
        <v>5.13</v>
      </c>
      <c r="C373">
        <v>6.38</v>
      </c>
      <c r="D373">
        <v>1.86</v>
      </c>
      <c r="E373">
        <v>0.01</v>
      </c>
      <c r="G373">
        <v>201010</v>
      </c>
      <c r="H373">
        <f t="shared" si="18"/>
        <v>5.12</v>
      </c>
      <c r="I373">
        <f t="shared" si="19"/>
        <v>6.37</v>
      </c>
      <c r="J373">
        <f t="shared" si="20"/>
        <v>1.85</v>
      </c>
      <c r="K373">
        <v>3.88</v>
      </c>
      <c r="L373">
        <v>1.1399999999999999</v>
      </c>
      <c r="M373">
        <v>-2.59</v>
      </c>
    </row>
    <row r="374" spans="1:13" x14ac:dyDescent="0.2">
      <c r="A374">
        <v>201011</v>
      </c>
      <c r="B374">
        <v>1.48</v>
      </c>
      <c r="C374">
        <v>-0.82</v>
      </c>
      <c r="D374">
        <v>-1.31</v>
      </c>
      <c r="E374">
        <v>0.01</v>
      </c>
      <c r="G374">
        <v>201011</v>
      </c>
      <c r="H374">
        <f t="shared" si="18"/>
        <v>1.47</v>
      </c>
      <c r="I374">
        <f t="shared" si="19"/>
        <v>-0.83</v>
      </c>
      <c r="J374">
        <f t="shared" si="20"/>
        <v>-1.32</v>
      </c>
      <c r="K374">
        <v>0.6</v>
      </c>
      <c r="L374">
        <v>3.71</v>
      </c>
      <c r="M374">
        <v>-0.9</v>
      </c>
    </row>
    <row r="375" spans="1:13" x14ac:dyDescent="0.2">
      <c r="A375">
        <v>201012</v>
      </c>
      <c r="B375">
        <v>7.01</v>
      </c>
      <c r="C375">
        <v>6.04</v>
      </c>
      <c r="D375">
        <v>3.22</v>
      </c>
      <c r="E375">
        <v>0.01</v>
      </c>
      <c r="G375">
        <v>201012</v>
      </c>
      <c r="H375">
        <f t="shared" si="18"/>
        <v>7</v>
      </c>
      <c r="I375">
        <f t="shared" si="19"/>
        <v>6.03</v>
      </c>
      <c r="J375">
        <f t="shared" si="20"/>
        <v>3.2100000000000004</v>
      </c>
      <c r="K375">
        <v>6.82</v>
      </c>
      <c r="L375">
        <v>0.69</v>
      </c>
      <c r="M375">
        <v>3.82</v>
      </c>
    </row>
    <row r="376" spans="1:13" x14ac:dyDescent="0.2">
      <c r="A376">
        <v>201101</v>
      </c>
      <c r="B376">
        <v>2.83</v>
      </c>
      <c r="C376">
        <v>3.93</v>
      </c>
      <c r="D376">
        <v>2.23</v>
      </c>
      <c r="E376">
        <v>0.01</v>
      </c>
      <c r="G376">
        <v>201101</v>
      </c>
      <c r="H376">
        <f t="shared" si="18"/>
        <v>2.8200000000000003</v>
      </c>
      <c r="I376">
        <f t="shared" si="19"/>
        <v>3.9200000000000004</v>
      </c>
      <c r="J376">
        <f t="shared" si="20"/>
        <v>2.2200000000000002</v>
      </c>
      <c r="K376">
        <v>1.99</v>
      </c>
      <c r="L376">
        <v>-2.46</v>
      </c>
      <c r="M376">
        <v>0.83</v>
      </c>
    </row>
    <row r="377" spans="1:13" x14ac:dyDescent="0.2">
      <c r="A377">
        <v>201102</v>
      </c>
      <c r="B377">
        <v>3.43</v>
      </c>
      <c r="C377">
        <v>2.31</v>
      </c>
      <c r="D377">
        <v>2.4300000000000002</v>
      </c>
      <c r="E377">
        <v>0.01</v>
      </c>
      <c r="G377">
        <v>201102</v>
      </c>
      <c r="H377">
        <f t="shared" si="18"/>
        <v>3.4200000000000004</v>
      </c>
      <c r="I377">
        <f t="shared" si="19"/>
        <v>2.3000000000000003</v>
      </c>
      <c r="J377">
        <f t="shared" si="20"/>
        <v>2.4200000000000004</v>
      </c>
      <c r="K377">
        <v>3.49</v>
      </c>
      <c r="L377">
        <v>1.52</v>
      </c>
      <c r="M377">
        <v>1.08</v>
      </c>
    </row>
    <row r="378" spans="1:13" x14ac:dyDescent="0.2">
      <c r="A378">
        <v>201103</v>
      </c>
      <c r="B378">
        <v>1.84</v>
      </c>
      <c r="C378">
        <v>-1.58</v>
      </c>
      <c r="D378">
        <v>0.91</v>
      </c>
      <c r="E378">
        <v>0.01</v>
      </c>
      <c r="G378">
        <v>201103</v>
      </c>
      <c r="H378">
        <f t="shared" si="18"/>
        <v>1.83</v>
      </c>
      <c r="I378">
        <f t="shared" si="19"/>
        <v>-1.59</v>
      </c>
      <c r="J378">
        <f t="shared" si="20"/>
        <v>0.9</v>
      </c>
      <c r="K378">
        <v>0.45</v>
      </c>
      <c r="L378">
        <v>2.6</v>
      </c>
      <c r="M378">
        <v>-1.57</v>
      </c>
    </row>
    <row r="379" spans="1:13" x14ac:dyDescent="0.2">
      <c r="A379">
        <v>201104</v>
      </c>
      <c r="B379">
        <v>2.99</v>
      </c>
      <c r="C379">
        <v>3.13</v>
      </c>
      <c r="D379">
        <v>3.99</v>
      </c>
      <c r="E379">
        <v>0</v>
      </c>
      <c r="G379">
        <v>201104</v>
      </c>
      <c r="H379">
        <f t="shared" si="18"/>
        <v>2.99</v>
      </c>
      <c r="I379">
        <f t="shared" si="19"/>
        <v>3.13</v>
      </c>
      <c r="J379">
        <f t="shared" si="20"/>
        <v>3.99</v>
      </c>
      <c r="K379">
        <v>2.9</v>
      </c>
      <c r="L379">
        <v>-0.35</v>
      </c>
      <c r="M379">
        <v>-2.5299999999999998</v>
      </c>
    </row>
    <row r="380" spans="1:13" x14ac:dyDescent="0.2">
      <c r="A380">
        <v>201105</v>
      </c>
      <c r="B380">
        <v>-2.15</v>
      </c>
      <c r="C380">
        <v>-1.69</v>
      </c>
      <c r="D380">
        <v>1.3</v>
      </c>
      <c r="E380">
        <v>0</v>
      </c>
      <c r="G380">
        <v>201105</v>
      </c>
      <c r="H380">
        <f t="shared" si="18"/>
        <v>-2.15</v>
      </c>
      <c r="I380">
        <f t="shared" si="19"/>
        <v>-1.69</v>
      </c>
      <c r="J380">
        <f t="shared" si="20"/>
        <v>1.3</v>
      </c>
      <c r="K380">
        <v>-1.27</v>
      </c>
      <c r="L380">
        <v>-0.71</v>
      </c>
      <c r="M380">
        <v>-2.0699999999999998</v>
      </c>
    </row>
    <row r="381" spans="1:13" x14ac:dyDescent="0.2">
      <c r="A381">
        <v>201106</v>
      </c>
      <c r="B381">
        <v>-0.59</v>
      </c>
      <c r="C381">
        <v>-2.34</v>
      </c>
      <c r="D381">
        <v>-0.34</v>
      </c>
      <c r="E381">
        <v>0</v>
      </c>
      <c r="G381">
        <v>201106</v>
      </c>
      <c r="H381">
        <f t="shared" si="18"/>
        <v>-0.59</v>
      </c>
      <c r="I381">
        <f t="shared" si="19"/>
        <v>-2.34</v>
      </c>
      <c r="J381">
        <f t="shared" si="20"/>
        <v>-0.34</v>
      </c>
      <c r="K381">
        <v>-1.75</v>
      </c>
      <c r="L381">
        <v>-0.17</v>
      </c>
      <c r="M381">
        <v>-0.33</v>
      </c>
    </row>
    <row r="382" spans="1:13" x14ac:dyDescent="0.2">
      <c r="A382">
        <v>201107</v>
      </c>
      <c r="B382">
        <v>-4.7</v>
      </c>
      <c r="C382">
        <v>-0.34</v>
      </c>
      <c r="D382">
        <v>-0.35</v>
      </c>
      <c r="E382">
        <v>0</v>
      </c>
      <c r="G382">
        <v>201107</v>
      </c>
      <c r="H382">
        <f t="shared" si="18"/>
        <v>-4.7</v>
      </c>
      <c r="I382">
        <f t="shared" si="19"/>
        <v>-0.34</v>
      </c>
      <c r="J382">
        <f t="shared" si="20"/>
        <v>-0.35</v>
      </c>
      <c r="K382">
        <v>-2.36</v>
      </c>
      <c r="L382">
        <v>-1.3</v>
      </c>
      <c r="M382">
        <v>-1.23</v>
      </c>
    </row>
    <row r="383" spans="1:13" x14ac:dyDescent="0.2">
      <c r="A383">
        <v>201108</v>
      </c>
      <c r="B383">
        <v>-6.09</v>
      </c>
      <c r="C383">
        <v>-6.9</v>
      </c>
      <c r="D383">
        <v>0.14000000000000001</v>
      </c>
      <c r="E383">
        <v>0.01</v>
      </c>
      <c r="G383">
        <v>201108</v>
      </c>
      <c r="H383">
        <f t="shared" si="18"/>
        <v>-6.1</v>
      </c>
      <c r="I383">
        <f t="shared" si="19"/>
        <v>-6.91</v>
      </c>
      <c r="J383">
        <f t="shared" si="20"/>
        <v>0.13</v>
      </c>
      <c r="K383">
        <v>-5.99</v>
      </c>
      <c r="L383">
        <v>-3.06</v>
      </c>
      <c r="M383">
        <v>-2.44</v>
      </c>
    </row>
    <row r="384" spans="1:13" x14ac:dyDescent="0.2">
      <c r="A384">
        <v>201109</v>
      </c>
      <c r="B384">
        <v>-11.03</v>
      </c>
      <c r="C384">
        <v>-4.8600000000000003</v>
      </c>
      <c r="D384">
        <v>-1.63</v>
      </c>
      <c r="E384">
        <v>0</v>
      </c>
      <c r="G384">
        <v>201109</v>
      </c>
      <c r="H384">
        <f t="shared" si="18"/>
        <v>-11.03</v>
      </c>
      <c r="I384">
        <f t="shared" si="19"/>
        <v>-4.8600000000000003</v>
      </c>
      <c r="J384">
        <f t="shared" si="20"/>
        <v>-1.63</v>
      </c>
      <c r="K384">
        <v>-7.59</v>
      </c>
      <c r="L384">
        <v>-3.49</v>
      </c>
      <c r="M384">
        <v>-1.46</v>
      </c>
    </row>
    <row r="385" spans="1:13" x14ac:dyDescent="0.2">
      <c r="A385">
        <v>201110</v>
      </c>
      <c r="B385">
        <v>14.07</v>
      </c>
      <c r="C385">
        <v>11.9</v>
      </c>
      <c r="D385">
        <v>6.68</v>
      </c>
      <c r="E385">
        <v>0</v>
      </c>
      <c r="G385">
        <v>201110</v>
      </c>
      <c r="H385">
        <f t="shared" si="18"/>
        <v>14.07</v>
      </c>
      <c r="I385">
        <f t="shared" si="19"/>
        <v>11.9</v>
      </c>
      <c r="J385">
        <f t="shared" si="20"/>
        <v>6.68</v>
      </c>
      <c r="K385">
        <v>11.35</v>
      </c>
      <c r="L385">
        <v>3.41</v>
      </c>
      <c r="M385">
        <v>-0.17</v>
      </c>
    </row>
    <row r="386" spans="1:13" x14ac:dyDescent="0.2">
      <c r="A386">
        <v>201111</v>
      </c>
      <c r="B386">
        <v>1.4</v>
      </c>
      <c r="C386">
        <v>-2.0099999999999998</v>
      </c>
      <c r="D386">
        <v>0.99</v>
      </c>
      <c r="E386">
        <v>0</v>
      </c>
      <c r="G386">
        <v>201111</v>
      </c>
      <c r="H386">
        <f t="shared" si="18"/>
        <v>1.4</v>
      </c>
      <c r="I386">
        <f t="shared" si="19"/>
        <v>-2.0099999999999998</v>
      </c>
      <c r="J386">
        <f t="shared" si="20"/>
        <v>0.99</v>
      </c>
      <c r="K386">
        <v>-0.28000000000000003</v>
      </c>
      <c r="L386">
        <v>-0.17</v>
      </c>
      <c r="M386">
        <v>-0.34</v>
      </c>
    </row>
    <row r="387" spans="1:13" x14ac:dyDescent="0.2">
      <c r="A387">
        <v>201112</v>
      </c>
      <c r="B387">
        <v>-0.8</v>
      </c>
      <c r="C387">
        <v>-1.46</v>
      </c>
      <c r="D387">
        <v>2.95</v>
      </c>
      <c r="E387">
        <v>0</v>
      </c>
      <c r="G387">
        <v>201112</v>
      </c>
      <c r="H387">
        <f t="shared" si="18"/>
        <v>-0.8</v>
      </c>
      <c r="I387">
        <f t="shared" si="19"/>
        <v>-1.46</v>
      </c>
      <c r="J387">
        <f t="shared" si="20"/>
        <v>2.95</v>
      </c>
      <c r="K387">
        <v>0.74</v>
      </c>
      <c r="L387">
        <v>-0.71</v>
      </c>
      <c r="M387">
        <v>1.75</v>
      </c>
    </row>
    <row r="388" spans="1:13" x14ac:dyDescent="0.2">
      <c r="A388">
        <v>201201</v>
      </c>
      <c r="B388">
        <v>6.74</v>
      </c>
      <c r="C388">
        <v>8.17</v>
      </c>
      <c r="D388">
        <v>-2.71</v>
      </c>
      <c r="E388">
        <v>0</v>
      </c>
      <c r="G388">
        <v>201201</v>
      </c>
      <c r="H388">
        <f t="shared" si="18"/>
        <v>6.74</v>
      </c>
      <c r="I388">
        <f t="shared" si="19"/>
        <v>8.17</v>
      </c>
      <c r="J388">
        <f t="shared" si="20"/>
        <v>-2.71</v>
      </c>
      <c r="K388">
        <v>5.05</v>
      </c>
      <c r="L388">
        <v>2.15</v>
      </c>
      <c r="M388">
        <v>-1.1100000000000001</v>
      </c>
    </row>
    <row r="389" spans="1:13" x14ac:dyDescent="0.2">
      <c r="A389">
        <v>201202</v>
      </c>
      <c r="B389">
        <v>3.83</v>
      </c>
      <c r="C389">
        <v>6.71</v>
      </c>
      <c r="D389">
        <v>1.25</v>
      </c>
      <c r="E389">
        <v>0</v>
      </c>
      <c r="G389">
        <v>201202</v>
      </c>
      <c r="H389">
        <f t="shared" ref="H389:H452" si="21">B389-$E389</f>
        <v>3.83</v>
      </c>
      <c r="I389">
        <f t="shared" ref="I389:I452" si="22">C389-$E389</f>
        <v>6.71</v>
      </c>
      <c r="J389">
        <f t="shared" ref="J389:J452" si="23">D389-$E389</f>
        <v>1.25</v>
      </c>
      <c r="K389">
        <v>4.42</v>
      </c>
      <c r="L389">
        <v>-1.75</v>
      </c>
      <c r="M389">
        <v>0.09</v>
      </c>
    </row>
    <row r="390" spans="1:13" x14ac:dyDescent="0.2">
      <c r="A390">
        <v>201203</v>
      </c>
      <c r="B390">
        <v>0.7</v>
      </c>
      <c r="C390">
        <v>4.6900000000000004</v>
      </c>
      <c r="D390">
        <v>1.44</v>
      </c>
      <c r="E390">
        <v>0</v>
      </c>
      <c r="G390">
        <v>201203</v>
      </c>
      <c r="H390">
        <f t="shared" si="21"/>
        <v>0.7</v>
      </c>
      <c r="I390">
        <f t="shared" si="22"/>
        <v>4.6900000000000004</v>
      </c>
      <c r="J390">
        <f t="shared" si="23"/>
        <v>1.44</v>
      </c>
      <c r="K390">
        <v>3.11</v>
      </c>
      <c r="L390">
        <v>-0.6</v>
      </c>
      <c r="M390">
        <v>0.87</v>
      </c>
    </row>
    <row r="391" spans="1:13" x14ac:dyDescent="0.2">
      <c r="A391">
        <v>201204</v>
      </c>
      <c r="B391">
        <v>-0.68</v>
      </c>
      <c r="C391">
        <v>-2.09</v>
      </c>
      <c r="D391">
        <v>1.74</v>
      </c>
      <c r="E391">
        <v>0</v>
      </c>
      <c r="G391">
        <v>201204</v>
      </c>
      <c r="H391">
        <f t="shared" si="21"/>
        <v>-0.68</v>
      </c>
      <c r="I391">
        <f t="shared" si="22"/>
        <v>-2.09</v>
      </c>
      <c r="J391">
        <f t="shared" si="23"/>
        <v>1.74</v>
      </c>
      <c r="K391">
        <v>-0.85</v>
      </c>
      <c r="L391">
        <v>-0.51</v>
      </c>
      <c r="M391">
        <v>-0.46</v>
      </c>
    </row>
    <row r="392" spans="1:13" x14ac:dyDescent="0.2">
      <c r="A392">
        <v>201205</v>
      </c>
      <c r="B392">
        <v>-7.79</v>
      </c>
      <c r="C392">
        <v>-7.87</v>
      </c>
      <c r="D392">
        <v>-0.93</v>
      </c>
      <c r="E392">
        <v>0.01</v>
      </c>
      <c r="G392">
        <v>201205</v>
      </c>
      <c r="H392">
        <f t="shared" si="21"/>
        <v>-7.8</v>
      </c>
      <c r="I392">
        <f t="shared" si="22"/>
        <v>-7.88</v>
      </c>
      <c r="J392">
        <f t="shared" si="23"/>
        <v>-0.94000000000000006</v>
      </c>
      <c r="K392">
        <v>-6.19</v>
      </c>
      <c r="L392">
        <v>0.02</v>
      </c>
      <c r="M392">
        <v>-0.62</v>
      </c>
    </row>
    <row r="393" spans="1:13" x14ac:dyDescent="0.2">
      <c r="A393">
        <v>201206</v>
      </c>
      <c r="B393">
        <v>1.22</v>
      </c>
      <c r="C393">
        <v>2.85</v>
      </c>
      <c r="D393">
        <v>3.4</v>
      </c>
      <c r="E393">
        <v>0</v>
      </c>
      <c r="G393">
        <v>201206</v>
      </c>
      <c r="H393">
        <f t="shared" si="21"/>
        <v>1.22</v>
      </c>
      <c r="I393">
        <f t="shared" si="22"/>
        <v>2.85</v>
      </c>
      <c r="J393">
        <f t="shared" si="23"/>
        <v>3.4</v>
      </c>
      <c r="K393">
        <v>3.89</v>
      </c>
      <c r="L393">
        <v>0.77</v>
      </c>
      <c r="M393">
        <v>0.44</v>
      </c>
    </row>
    <row r="394" spans="1:13" x14ac:dyDescent="0.2">
      <c r="A394">
        <v>201207</v>
      </c>
      <c r="B394">
        <v>0.88</v>
      </c>
      <c r="C394">
        <v>-0.54</v>
      </c>
      <c r="D394">
        <v>3.73</v>
      </c>
      <c r="E394">
        <v>0</v>
      </c>
      <c r="G394">
        <v>201207</v>
      </c>
      <c r="H394">
        <f t="shared" si="21"/>
        <v>0.88</v>
      </c>
      <c r="I394">
        <f t="shared" si="22"/>
        <v>-0.54</v>
      </c>
      <c r="J394">
        <f t="shared" si="23"/>
        <v>3.73</v>
      </c>
      <c r="K394">
        <v>0.79</v>
      </c>
      <c r="L394">
        <v>-2.59</v>
      </c>
      <c r="M394">
        <v>-0.26</v>
      </c>
    </row>
    <row r="395" spans="1:13" x14ac:dyDescent="0.2">
      <c r="A395">
        <v>201208</v>
      </c>
      <c r="B395">
        <v>3.31</v>
      </c>
      <c r="C395">
        <v>4.53</v>
      </c>
      <c r="D395">
        <v>-3.34</v>
      </c>
      <c r="E395">
        <v>0.01</v>
      </c>
      <c r="G395">
        <v>201208</v>
      </c>
      <c r="H395">
        <f t="shared" si="21"/>
        <v>3.3000000000000003</v>
      </c>
      <c r="I395">
        <f t="shared" si="22"/>
        <v>4.5200000000000005</v>
      </c>
      <c r="J395">
        <f t="shared" si="23"/>
        <v>-3.3499999999999996</v>
      </c>
      <c r="K395">
        <v>2.5499999999999998</v>
      </c>
      <c r="L395">
        <v>0.42</v>
      </c>
      <c r="M395">
        <v>1.32</v>
      </c>
    </row>
    <row r="396" spans="1:13" x14ac:dyDescent="0.2">
      <c r="A396">
        <v>201209</v>
      </c>
      <c r="B396">
        <v>1.63</v>
      </c>
      <c r="C396">
        <v>1.58</v>
      </c>
      <c r="D396">
        <v>2.17</v>
      </c>
      <c r="E396">
        <v>0.01</v>
      </c>
      <c r="G396">
        <v>201209</v>
      </c>
      <c r="H396">
        <f t="shared" si="21"/>
        <v>1.6199999999999999</v>
      </c>
      <c r="I396">
        <f t="shared" si="22"/>
        <v>1.57</v>
      </c>
      <c r="J396">
        <f t="shared" si="23"/>
        <v>2.16</v>
      </c>
      <c r="K396">
        <v>2.73</v>
      </c>
      <c r="L396">
        <v>0.51</v>
      </c>
      <c r="M396">
        <v>1.54</v>
      </c>
    </row>
    <row r="397" spans="1:13" x14ac:dyDescent="0.2">
      <c r="A397">
        <v>201210</v>
      </c>
      <c r="B397">
        <v>-0.66</v>
      </c>
      <c r="C397">
        <v>-6.3</v>
      </c>
      <c r="D397">
        <v>1.05</v>
      </c>
      <c r="E397">
        <v>0.01</v>
      </c>
      <c r="G397">
        <v>201210</v>
      </c>
      <c r="H397">
        <f t="shared" si="21"/>
        <v>-0.67</v>
      </c>
      <c r="I397">
        <f t="shared" si="22"/>
        <v>-6.31</v>
      </c>
      <c r="J397">
        <f t="shared" si="23"/>
        <v>1.04</v>
      </c>
      <c r="K397">
        <v>-1.76</v>
      </c>
      <c r="L397">
        <v>-1.1399999999999999</v>
      </c>
      <c r="M397">
        <v>3.79</v>
      </c>
    </row>
    <row r="398" spans="1:13" x14ac:dyDescent="0.2">
      <c r="A398">
        <v>201211</v>
      </c>
      <c r="B398">
        <v>2.64</v>
      </c>
      <c r="C398">
        <v>1.89</v>
      </c>
      <c r="D398">
        <v>-3.68</v>
      </c>
      <c r="E398">
        <v>0.01</v>
      </c>
      <c r="G398">
        <v>201211</v>
      </c>
      <c r="H398">
        <f t="shared" si="21"/>
        <v>2.6300000000000003</v>
      </c>
      <c r="I398">
        <f t="shared" si="22"/>
        <v>1.88</v>
      </c>
      <c r="J398">
        <f t="shared" si="23"/>
        <v>-3.69</v>
      </c>
      <c r="K398">
        <v>0.78</v>
      </c>
      <c r="L398">
        <v>0.57999999999999996</v>
      </c>
      <c r="M398">
        <v>-0.96</v>
      </c>
    </row>
    <row r="399" spans="1:13" x14ac:dyDescent="0.2">
      <c r="A399">
        <v>201212</v>
      </c>
      <c r="B399">
        <v>2.79</v>
      </c>
      <c r="C399">
        <v>0.24</v>
      </c>
      <c r="D399">
        <v>0.14000000000000001</v>
      </c>
      <c r="E399">
        <v>0.01</v>
      </c>
      <c r="G399">
        <v>201212</v>
      </c>
      <c r="H399">
        <f t="shared" si="21"/>
        <v>2.7800000000000002</v>
      </c>
      <c r="I399">
        <f t="shared" si="22"/>
        <v>0.22999999999999998</v>
      </c>
      <c r="J399">
        <f t="shared" si="23"/>
        <v>0.13</v>
      </c>
      <c r="K399">
        <v>1.18</v>
      </c>
      <c r="L399">
        <v>1.47</v>
      </c>
      <c r="M399">
        <v>3.56</v>
      </c>
    </row>
    <row r="400" spans="1:13" x14ac:dyDescent="0.2">
      <c r="A400">
        <v>201301</v>
      </c>
      <c r="B400">
        <v>6.03</v>
      </c>
      <c r="C400">
        <v>2.5099999999999998</v>
      </c>
      <c r="D400">
        <v>5.08</v>
      </c>
      <c r="E400">
        <v>0</v>
      </c>
      <c r="G400">
        <v>201301</v>
      </c>
      <c r="H400">
        <f t="shared" si="21"/>
        <v>6.03</v>
      </c>
      <c r="I400">
        <f t="shared" si="22"/>
        <v>2.5099999999999998</v>
      </c>
      <c r="J400">
        <f t="shared" si="23"/>
        <v>5.08</v>
      </c>
      <c r="K400">
        <v>5.57</v>
      </c>
      <c r="L400">
        <v>0.39</v>
      </c>
      <c r="M400">
        <v>0.95</v>
      </c>
    </row>
    <row r="401" spans="1:13" x14ac:dyDescent="0.2">
      <c r="A401">
        <v>201302</v>
      </c>
      <c r="B401">
        <v>1.29</v>
      </c>
      <c r="C401">
        <v>0.54</v>
      </c>
      <c r="D401">
        <v>2.16</v>
      </c>
      <c r="E401">
        <v>0</v>
      </c>
      <c r="G401">
        <v>201302</v>
      </c>
      <c r="H401">
        <f t="shared" si="21"/>
        <v>1.29</v>
      </c>
      <c r="I401">
        <f t="shared" si="22"/>
        <v>0.54</v>
      </c>
      <c r="J401">
        <f t="shared" si="23"/>
        <v>2.16</v>
      </c>
      <c r="K401">
        <v>1.29</v>
      </c>
      <c r="L401">
        <v>-0.45</v>
      </c>
      <c r="M401">
        <v>0.03</v>
      </c>
    </row>
    <row r="402" spans="1:13" x14ac:dyDescent="0.2">
      <c r="A402">
        <v>201303</v>
      </c>
      <c r="B402">
        <v>2.61</v>
      </c>
      <c r="C402">
        <v>2.64</v>
      </c>
      <c r="D402">
        <v>5.64</v>
      </c>
      <c r="E402">
        <v>0</v>
      </c>
      <c r="G402">
        <v>201303</v>
      </c>
      <c r="H402">
        <f t="shared" si="21"/>
        <v>2.61</v>
      </c>
      <c r="I402">
        <f t="shared" si="22"/>
        <v>2.64</v>
      </c>
      <c r="J402">
        <f t="shared" si="23"/>
        <v>5.64</v>
      </c>
      <c r="K402">
        <v>4.03</v>
      </c>
      <c r="L402">
        <v>0.78</v>
      </c>
      <c r="M402">
        <v>-0.28999999999999998</v>
      </c>
    </row>
    <row r="403" spans="1:13" x14ac:dyDescent="0.2">
      <c r="A403">
        <v>201304</v>
      </c>
      <c r="B403">
        <v>0.83</v>
      </c>
      <c r="C403">
        <v>0.52</v>
      </c>
      <c r="D403">
        <v>5.05</v>
      </c>
      <c r="E403">
        <v>0</v>
      </c>
      <c r="G403">
        <v>201304</v>
      </c>
      <c r="H403">
        <f t="shared" si="21"/>
        <v>0.83</v>
      </c>
      <c r="I403">
        <f t="shared" si="22"/>
        <v>0.52</v>
      </c>
      <c r="J403">
        <f t="shared" si="23"/>
        <v>5.05</v>
      </c>
      <c r="K403">
        <v>1.55</v>
      </c>
      <c r="L403">
        <v>-2.42</v>
      </c>
      <c r="M403">
        <v>0.63</v>
      </c>
    </row>
    <row r="404" spans="1:13" x14ac:dyDescent="0.2">
      <c r="A404">
        <v>201305</v>
      </c>
      <c r="B404">
        <v>3.38</v>
      </c>
      <c r="C404">
        <v>4.37</v>
      </c>
      <c r="D404">
        <v>-6.99</v>
      </c>
      <c r="E404">
        <v>0</v>
      </c>
      <c r="G404">
        <v>201305</v>
      </c>
      <c r="H404">
        <f t="shared" si="21"/>
        <v>3.38</v>
      </c>
      <c r="I404">
        <f t="shared" si="22"/>
        <v>4.37</v>
      </c>
      <c r="J404">
        <f t="shared" si="23"/>
        <v>-6.99</v>
      </c>
      <c r="K404">
        <v>2.8</v>
      </c>
      <c r="L404">
        <v>1.67</v>
      </c>
      <c r="M404">
        <v>2.6</v>
      </c>
    </row>
    <row r="405" spans="1:13" x14ac:dyDescent="0.2">
      <c r="A405">
        <v>201306</v>
      </c>
      <c r="B405">
        <v>-2</v>
      </c>
      <c r="C405">
        <v>-2.84</v>
      </c>
      <c r="D405">
        <v>0.79</v>
      </c>
      <c r="E405">
        <v>0</v>
      </c>
      <c r="G405">
        <v>201306</v>
      </c>
      <c r="H405">
        <f t="shared" si="21"/>
        <v>-2</v>
      </c>
      <c r="I405">
        <f t="shared" si="22"/>
        <v>-2.84</v>
      </c>
      <c r="J405">
        <f t="shared" si="23"/>
        <v>0.79</v>
      </c>
      <c r="K405">
        <v>-1.2</v>
      </c>
      <c r="L405">
        <v>1.22</v>
      </c>
      <c r="M405">
        <v>-0.18</v>
      </c>
    </row>
    <row r="406" spans="1:13" x14ac:dyDescent="0.2">
      <c r="A406">
        <v>201307</v>
      </c>
      <c r="B406">
        <v>5.96</v>
      </c>
      <c r="C406">
        <v>5.97</v>
      </c>
      <c r="D406">
        <v>4.58</v>
      </c>
      <c r="E406">
        <v>0</v>
      </c>
      <c r="G406">
        <v>201307</v>
      </c>
      <c r="H406">
        <f t="shared" si="21"/>
        <v>5.96</v>
      </c>
      <c r="I406">
        <f t="shared" si="22"/>
        <v>5.97</v>
      </c>
      <c r="J406">
        <f t="shared" si="23"/>
        <v>4.58</v>
      </c>
      <c r="K406">
        <v>5.65</v>
      </c>
      <c r="L406">
        <v>1.86</v>
      </c>
      <c r="M406">
        <v>0.56000000000000005</v>
      </c>
    </row>
    <row r="407" spans="1:13" x14ac:dyDescent="0.2">
      <c r="A407">
        <v>201308</v>
      </c>
      <c r="B407">
        <v>-1.9</v>
      </c>
      <c r="C407">
        <v>-0.03</v>
      </c>
      <c r="D407">
        <v>-4.41</v>
      </c>
      <c r="E407">
        <v>0</v>
      </c>
      <c r="G407">
        <v>201308</v>
      </c>
      <c r="H407">
        <f t="shared" si="21"/>
        <v>-1.9</v>
      </c>
      <c r="I407">
        <f t="shared" si="22"/>
        <v>-0.03</v>
      </c>
      <c r="J407">
        <f t="shared" si="23"/>
        <v>-4.41</v>
      </c>
      <c r="K407">
        <v>-2.71</v>
      </c>
      <c r="L407">
        <v>0.3</v>
      </c>
      <c r="M407">
        <v>-2.78</v>
      </c>
    </row>
    <row r="408" spans="1:13" x14ac:dyDescent="0.2">
      <c r="A408">
        <v>201309</v>
      </c>
      <c r="B408">
        <v>5.31</v>
      </c>
      <c r="C408">
        <v>3.89</v>
      </c>
      <c r="D408">
        <v>1.04</v>
      </c>
      <c r="E408">
        <v>0</v>
      </c>
      <c r="G408">
        <v>201309</v>
      </c>
      <c r="H408">
        <f t="shared" si="21"/>
        <v>5.31</v>
      </c>
      <c r="I408">
        <f t="shared" si="22"/>
        <v>3.89</v>
      </c>
      <c r="J408">
        <f t="shared" si="23"/>
        <v>1.04</v>
      </c>
      <c r="K408">
        <v>3.77</v>
      </c>
      <c r="L408">
        <v>2.93</v>
      </c>
      <c r="M408">
        <v>-1.19</v>
      </c>
    </row>
    <row r="409" spans="1:13" x14ac:dyDescent="0.2">
      <c r="A409">
        <v>201310</v>
      </c>
      <c r="B409">
        <v>4.47</v>
      </c>
      <c r="C409">
        <v>3.95</v>
      </c>
      <c r="D409">
        <v>3.34</v>
      </c>
      <c r="E409">
        <v>0</v>
      </c>
      <c r="G409">
        <v>201310</v>
      </c>
      <c r="H409">
        <f t="shared" si="21"/>
        <v>4.47</v>
      </c>
      <c r="I409">
        <f t="shared" si="22"/>
        <v>3.95</v>
      </c>
      <c r="J409">
        <f t="shared" si="23"/>
        <v>3.34</v>
      </c>
      <c r="K409">
        <v>4.18</v>
      </c>
      <c r="L409">
        <v>-1.49</v>
      </c>
      <c r="M409">
        <v>1.1399999999999999</v>
      </c>
    </row>
    <row r="410" spans="1:13" x14ac:dyDescent="0.2">
      <c r="A410">
        <v>201311</v>
      </c>
      <c r="B410">
        <v>2.89</v>
      </c>
      <c r="C410">
        <v>3.51</v>
      </c>
      <c r="D410">
        <v>-1.8</v>
      </c>
      <c r="E410">
        <v>0</v>
      </c>
      <c r="G410">
        <v>201311</v>
      </c>
      <c r="H410">
        <f t="shared" si="21"/>
        <v>2.89</v>
      </c>
      <c r="I410">
        <f t="shared" si="22"/>
        <v>3.51</v>
      </c>
      <c r="J410">
        <f t="shared" si="23"/>
        <v>-1.8</v>
      </c>
      <c r="K410">
        <v>3.12</v>
      </c>
      <c r="L410">
        <v>1.24</v>
      </c>
      <c r="M410">
        <v>0.24</v>
      </c>
    </row>
    <row r="411" spans="1:13" x14ac:dyDescent="0.2">
      <c r="A411">
        <v>201312</v>
      </c>
      <c r="B411">
        <v>3.05</v>
      </c>
      <c r="C411">
        <v>4.2</v>
      </c>
      <c r="D411">
        <v>1.79</v>
      </c>
      <c r="E411">
        <v>0</v>
      </c>
      <c r="G411">
        <v>201312</v>
      </c>
      <c r="H411">
        <f t="shared" si="21"/>
        <v>3.05</v>
      </c>
      <c r="I411">
        <f t="shared" si="22"/>
        <v>4.2</v>
      </c>
      <c r="J411">
        <f t="shared" si="23"/>
        <v>1.79</v>
      </c>
      <c r="K411">
        <v>2.81</v>
      </c>
      <c r="L411">
        <v>-0.5</v>
      </c>
      <c r="M411">
        <v>-0.31</v>
      </c>
    </row>
    <row r="412" spans="1:13" x14ac:dyDescent="0.2">
      <c r="A412">
        <v>201401</v>
      </c>
      <c r="B412">
        <v>-4.24</v>
      </c>
      <c r="C412">
        <v>-1.1499999999999999</v>
      </c>
      <c r="D412">
        <v>2.4900000000000002</v>
      </c>
      <c r="E412">
        <v>0</v>
      </c>
      <c r="G412">
        <v>201401</v>
      </c>
      <c r="H412">
        <f t="shared" si="21"/>
        <v>-4.24</v>
      </c>
      <c r="I412">
        <f t="shared" si="22"/>
        <v>-1.1499999999999999</v>
      </c>
      <c r="J412">
        <f t="shared" si="23"/>
        <v>2.4900000000000002</v>
      </c>
      <c r="K412">
        <v>-3.32</v>
      </c>
      <c r="L412">
        <v>0.86</v>
      </c>
      <c r="M412">
        <v>-2.09</v>
      </c>
    </row>
    <row r="413" spans="1:13" x14ac:dyDescent="0.2">
      <c r="A413">
        <v>201402</v>
      </c>
      <c r="B413">
        <v>5.36</v>
      </c>
      <c r="C413">
        <v>5.25</v>
      </c>
      <c r="D413">
        <v>3.07</v>
      </c>
      <c r="E413">
        <v>0</v>
      </c>
      <c r="G413">
        <v>201402</v>
      </c>
      <c r="H413">
        <f t="shared" si="21"/>
        <v>5.36</v>
      </c>
      <c r="I413">
        <f t="shared" si="22"/>
        <v>5.25</v>
      </c>
      <c r="J413">
        <f t="shared" si="23"/>
        <v>3.07</v>
      </c>
      <c r="K413">
        <v>4.6500000000000004</v>
      </c>
      <c r="L413">
        <v>0.32</v>
      </c>
      <c r="M413">
        <v>-0.4</v>
      </c>
    </row>
    <row r="414" spans="1:13" x14ac:dyDescent="0.2">
      <c r="A414">
        <v>201403</v>
      </c>
      <c r="B414">
        <v>0.34</v>
      </c>
      <c r="C414">
        <v>-0.86</v>
      </c>
      <c r="D414">
        <v>2.68</v>
      </c>
      <c r="E414">
        <v>0</v>
      </c>
      <c r="G414">
        <v>201403</v>
      </c>
      <c r="H414">
        <f t="shared" si="21"/>
        <v>0.34</v>
      </c>
      <c r="I414">
        <f t="shared" si="22"/>
        <v>-0.86</v>
      </c>
      <c r="J414">
        <f t="shared" si="23"/>
        <v>2.68</v>
      </c>
      <c r="K414">
        <v>0.43</v>
      </c>
      <c r="L414">
        <v>-1.89</v>
      </c>
      <c r="M414">
        <v>5.08</v>
      </c>
    </row>
    <row r="415" spans="1:13" x14ac:dyDescent="0.2">
      <c r="A415">
        <v>201404</v>
      </c>
      <c r="B415">
        <v>0.87</v>
      </c>
      <c r="C415">
        <v>-1.2</v>
      </c>
      <c r="D415">
        <v>3.97</v>
      </c>
      <c r="E415">
        <v>0</v>
      </c>
      <c r="G415">
        <v>201404</v>
      </c>
      <c r="H415">
        <f t="shared" si="21"/>
        <v>0.87</v>
      </c>
      <c r="I415">
        <f t="shared" si="22"/>
        <v>-1.2</v>
      </c>
      <c r="J415">
        <f t="shared" si="23"/>
        <v>3.97</v>
      </c>
      <c r="K415">
        <v>-0.19</v>
      </c>
      <c r="L415">
        <v>-4.25</v>
      </c>
      <c r="M415">
        <v>1.1399999999999999</v>
      </c>
    </row>
    <row r="416" spans="1:13" x14ac:dyDescent="0.2">
      <c r="A416">
        <v>201405</v>
      </c>
      <c r="B416">
        <v>1.26</v>
      </c>
      <c r="C416">
        <v>3.45</v>
      </c>
      <c r="D416">
        <v>0</v>
      </c>
      <c r="E416">
        <v>0</v>
      </c>
      <c r="G416">
        <v>201405</v>
      </c>
      <c r="H416">
        <f t="shared" si="21"/>
        <v>1.26</v>
      </c>
      <c r="I416">
        <f t="shared" si="22"/>
        <v>3.45</v>
      </c>
      <c r="J416">
        <f t="shared" si="23"/>
        <v>0</v>
      </c>
      <c r="K416">
        <v>2.06</v>
      </c>
      <c r="L416">
        <v>-1.85</v>
      </c>
      <c r="M416">
        <v>-0.27</v>
      </c>
    </row>
    <row r="417" spans="1:13" x14ac:dyDescent="0.2">
      <c r="A417">
        <v>201406</v>
      </c>
      <c r="B417">
        <v>1.38</v>
      </c>
      <c r="C417">
        <v>2.98</v>
      </c>
      <c r="D417">
        <v>5.41</v>
      </c>
      <c r="E417">
        <v>0</v>
      </c>
      <c r="G417">
        <v>201406</v>
      </c>
      <c r="H417">
        <f t="shared" si="21"/>
        <v>1.38</v>
      </c>
      <c r="I417">
        <f t="shared" si="22"/>
        <v>2.98</v>
      </c>
      <c r="J417">
        <f t="shared" si="23"/>
        <v>5.41</v>
      </c>
      <c r="K417">
        <v>2.61</v>
      </c>
      <c r="L417">
        <v>3.07</v>
      </c>
      <c r="M417">
        <v>-0.74</v>
      </c>
    </row>
    <row r="418" spans="1:13" x14ac:dyDescent="0.2">
      <c r="A418">
        <v>201407</v>
      </c>
      <c r="B418">
        <v>-4.16</v>
      </c>
      <c r="C418">
        <v>0.32</v>
      </c>
      <c r="D418">
        <v>-6.48</v>
      </c>
      <c r="E418">
        <v>0</v>
      </c>
      <c r="G418">
        <v>201407</v>
      </c>
      <c r="H418">
        <f t="shared" si="21"/>
        <v>-4.16</v>
      </c>
      <c r="I418">
        <f t="shared" si="22"/>
        <v>0.32</v>
      </c>
      <c r="J418">
        <f t="shared" si="23"/>
        <v>-6.48</v>
      </c>
      <c r="K418">
        <v>-2.04</v>
      </c>
      <c r="L418">
        <v>-4.24</v>
      </c>
      <c r="M418">
        <v>0.01</v>
      </c>
    </row>
    <row r="419" spans="1:13" x14ac:dyDescent="0.2">
      <c r="A419">
        <v>201408</v>
      </c>
      <c r="B419">
        <v>4.7699999999999996</v>
      </c>
      <c r="C419">
        <v>4.28</v>
      </c>
      <c r="D419">
        <v>5.39</v>
      </c>
      <c r="E419">
        <v>0</v>
      </c>
      <c r="G419">
        <v>201408</v>
      </c>
      <c r="H419">
        <f t="shared" si="21"/>
        <v>4.7699999999999996</v>
      </c>
      <c r="I419">
        <f t="shared" si="22"/>
        <v>4.28</v>
      </c>
      <c r="J419">
        <f t="shared" si="23"/>
        <v>5.39</v>
      </c>
      <c r="K419">
        <v>4.24</v>
      </c>
      <c r="L419">
        <v>0.36</v>
      </c>
      <c r="M419">
        <v>-0.57999999999999996</v>
      </c>
    </row>
    <row r="420" spans="1:13" x14ac:dyDescent="0.2">
      <c r="A420">
        <v>201409</v>
      </c>
      <c r="B420">
        <v>-2.37</v>
      </c>
      <c r="C420">
        <v>-1.3</v>
      </c>
      <c r="D420">
        <v>-3.4</v>
      </c>
      <c r="E420">
        <v>0</v>
      </c>
      <c r="G420">
        <v>201409</v>
      </c>
      <c r="H420">
        <f t="shared" si="21"/>
        <v>-2.37</v>
      </c>
      <c r="I420">
        <f t="shared" si="22"/>
        <v>-1.3</v>
      </c>
      <c r="J420">
        <f t="shared" si="23"/>
        <v>-3.4</v>
      </c>
      <c r="K420">
        <v>-1.97</v>
      </c>
      <c r="L420">
        <v>-3.83</v>
      </c>
      <c r="M420">
        <v>-1.23</v>
      </c>
    </row>
    <row r="421" spans="1:13" x14ac:dyDescent="0.2">
      <c r="A421">
        <v>201410</v>
      </c>
      <c r="B421">
        <v>2.35</v>
      </c>
      <c r="C421">
        <v>1.31</v>
      </c>
      <c r="D421">
        <v>6.69</v>
      </c>
      <c r="E421">
        <v>0</v>
      </c>
      <c r="G421">
        <v>201410</v>
      </c>
      <c r="H421">
        <f t="shared" si="21"/>
        <v>2.35</v>
      </c>
      <c r="I421">
        <f t="shared" si="22"/>
        <v>1.31</v>
      </c>
      <c r="J421">
        <f t="shared" si="23"/>
        <v>6.69</v>
      </c>
      <c r="K421">
        <v>2.52</v>
      </c>
      <c r="L421">
        <v>4.2300000000000004</v>
      </c>
      <c r="M421">
        <v>-1.68</v>
      </c>
    </row>
    <row r="422" spans="1:13" x14ac:dyDescent="0.2">
      <c r="A422">
        <v>201411</v>
      </c>
      <c r="B422">
        <v>2.23</v>
      </c>
      <c r="C422">
        <v>4.25</v>
      </c>
      <c r="D422">
        <v>0.28999999999999998</v>
      </c>
      <c r="E422">
        <v>0</v>
      </c>
      <c r="G422">
        <v>201411</v>
      </c>
      <c r="H422">
        <f t="shared" si="21"/>
        <v>2.23</v>
      </c>
      <c r="I422">
        <f t="shared" si="22"/>
        <v>4.25</v>
      </c>
      <c r="J422">
        <f t="shared" si="23"/>
        <v>0.28999999999999998</v>
      </c>
      <c r="K422">
        <v>2.5499999999999998</v>
      </c>
      <c r="L422">
        <v>-2.09</v>
      </c>
      <c r="M422">
        <v>-2.99</v>
      </c>
    </row>
    <row r="423" spans="1:13" x14ac:dyDescent="0.2">
      <c r="A423">
        <v>201412</v>
      </c>
      <c r="B423">
        <v>-0.18</v>
      </c>
      <c r="C423">
        <v>-1.28</v>
      </c>
      <c r="D423">
        <v>1.85</v>
      </c>
      <c r="E423">
        <v>0</v>
      </c>
      <c r="G423">
        <v>201412</v>
      </c>
      <c r="H423">
        <f t="shared" si="21"/>
        <v>-0.18</v>
      </c>
      <c r="I423">
        <f t="shared" si="22"/>
        <v>-1.28</v>
      </c>
      <c r="J423">
        <f t="shared" si="23"/>
        <v>1.85</v>
      </c>
      <c r="K423">
        <v>-0.06</v>
      </c>
      <c r="L423">
        <v>2.54</v>
      </c>
      <c r="M423">
        <v>2.06</v>
      </c>
    </row>
    <row r="424" spans="1:13" x14ac:dyDescent="0.2">
      <c r="A424">
        <v>201501</v>
      </c>
      <c r="B424">
        <v>-3.86</v>
      </c>
      <c r="C424">
        <v>-3.29</v>
      </c>
      <c r="D424">
        <v>1.18</v>
      </c>
      <c r="E424">
        <v>0</v>
      </c>
      <c r="G424">
        <v>201501</v>
      </c>
      <c r="H424">
        <f t="shared" si="21"/>
        <v>-3.86</v>
      </c>
      <c r="I424">
        <f t="shared" si="22"/>
        <v>-3.29</v>
      </c>
      <c r="J424">
        <f t="shared" si="23"/>
        <v>1.18</v>
      </c>
      <c r="K424">
        <v>-3.11</v>
      </c>
      <c r="L424">
        <v>-0.56000000000000005</v>
      </c>
      <c r="M424">
        <v>-3.47</v>
      </c>
    </row>
    <row r="425" spans="1:13" x14ac:dyDescent="0.2">
      <c r="A425">
        <v>201502</v>
      </c>
      <c r="B425">
        <v>6.22</v>
      </c>
      <c r="C425">
        <v>8.26</v>
      </c>
      <c r="D425">
        <v>-4.37</v>
      </c>
      <c r="E425">
        <v>0</v>
      </c>
      <c r="G425">
        <v>201502</v>
      </c>
      <c r="H425">
        <f t="shared" si="21"/>
        <v>6.22</v>
      </c>
      <c r="I425">
        <f t="shared" si="22"/>
        <v>8.26</v>
      </c>
      <c r="J425">
        <f t="shared" si="23"/>
        <v>-4.37</v>
      </c>
      <c r="K425">
        <v>6.13</v>
      </c>
      <c r="L425">
        <v>0.48</v>
      </c>
      <c r="M425">
        <v>-1.79</v>
      </c>
    </row>
    <row r="426" spans="1:13" x14ac:dyDescent="0.2">
      <c r="A426">
        <v>201503</v>
      </c>
      <c r="B426">
        <v>-2.02</v>
      </c>
      <c r="C426">
        <v>-2.4500000000000002</v>
      </c>
      <c r="D426">
        <v>-0.28000000000000003</v>
      </c>
      <c r="E426">
        <v>0</v>
      </c>
      <c r="G426">
        <v>201503</v>
      </c>
      <c r="H426">
        <f t="shared" si="21"/>
        <v>-2.02</v>
      </c>
      <c r="I426">
        <f t="shared" si="22"/>
        <v>-2.4500000000000002</v>
      </c>
      <c r="J426">
        <f t="shared" si="23"/>
        <v>-0.28000000000000003</v>
      </c>
      <c r="K426">
        <v>-1.1200000000000001</v>
      </c>
      <c r="L426">
        <v>3.02</v>
      </c>
      <c r="M426">
        <v>-0.46</v>
      </c>
    </row>
    <row r="427" spans="1:13" x14ac:dyDescent="0.2">
      <c r="A427">
        <v>201504</v>
      </c>
      <c r="B427">
        <v>-0.63</v>
      </c>
      <c r="C427">
        <v>1.35</v>
      </c>
      <c r="D427">
        <v>0.3</v>
      </c>
      <c r="E427">
        <v>0</v>
      </c>
      <c r="G427">
        <v>201504</v>
      </c>
      <c r="H427">
        <f t="shared" si="21"/>
        <v>-0.63</v>
      </c>
      <c r="I427">
        <f t="shared" si="22"/>
        <v>1.35</v>
      </c>
      <c r="J427">
        <f t="shared" si="23"/>
        <v>0.3</v>
      </c>
      <c r="K427">
        <v>0.59</v>
      </c>
      <c r="L427">
        <v>-2.97</v>
      </c>
      <c r="M427">
        <v>1.86</v>
      </c>
    </row>
    <row r="428" spans="1:13" x14ac:dyDescent="0.2">
      <c r="A428">
        <v>201505</v>
      </c>
      <c r="B428">
        <v>0.98</v>
      </c>
      <c r="C428">
        <v>2.0499999999999998</v>
      </c>
      <c r="D428">
        <v>-0.5</v>
      </c>
      <c r="E428">
        <v>0</v>
      </c>
      <c r="G428">
        <v>201505</v>
      </c>
      <c r="H428">
        <f t="shared" si="21"/>
        <v>0.98</v>
      </c>
      <c r="I428">
        <f t="shared" si="22"/>
        <v>2.0499999999999998</v>
      </c>
      <c r="J428">
        <f t="shared" si="23"/>
        <v>-0.5</v>
      </c>
      <c r="K428">
        <v>1.36</v>
      </c>
      <c r="L428">
        <v>0.87</v>
      </c>
      <c r="M428">
        <v>-1.37</v>
      </c>
    </row>
    <row r="429" spans="1:13" x14ac:dyDescent="0.2">
      <c r="A429">
        <v>201506</v>
      </c>
      <c r="B429">
        <v>-1.88</v>
      </c>
      <c r="C429">
        <v>-3.51</v>
      </c>
      <c r="D429">
        <v>-5.37</v>
      </c>
      <c r="E429">
        <v>0</v>
      </c>
      <c r="G429">
        <v>201506</v>
      </c>
      <c r="H429">
        <f t="shared" si="21"/>
        <v>-1.88</v>
      </c>
      <c r="I429">
        <f t="shared" si="22"/>
        <v>-3.51</v>
      </c>
      <c r="J429">
        <f t="shared" si="23"/>
        <v>-5.37</v>
      </c>
      <c r="K429">
        <v>-1.53</v>
      </c>
      <c r="L429">
        <v>2.83</v>
      </c>
      <c r="M429">
        <v>-0.79</v>
      </c>
    </row>
    <row r="430" spans="1:13" x14ac:dyDescent="0.2">
      <c r="A430">
        <v>201507</v>
      </c>
      <c r="B430">
        <v>-2.12</v>
      </c>
      <c r="C430">
        <v>2.4</v>
      </c>
      <c r="D430">
        <v>2.61</v>
      </c>
      <c r="E430">
        <v>0</v>
      </c>
      <c r="G430">
        <v>201507</v>
      </c>
      <c r="H430">
        <f t="shared" si="21"/>
        <v>-2.12</v>
      </c>
      <c r="I430">
        <f t="shared" si="22"/>
        <v>2.4</v>
      </c>
      <c r="J430">
        <f t="shared" si="23"/>
        <v>2.61</v>
      </c>
      <c r="K430">
        <v>1.54</v>
      </c>
      <c r="L430">
        <v>-4.1399999999999997</v>
      </c>
      <c r="M430">
        <v>-4.12</v>
      </c>
    </row>
    <row r="431" spans="1:13" x14ac:dyDescent="0.2">
      <c r="A431">
        <v>201508</v>
      </c>
      <c r="B431">
        <v>-5.58</v>
      </c>
      <c r="C431">
        <v>-5.85</v>
      </c>
      <c r="D431">
        <v>-4.01</v>
      </c>
      <c r="E431">
        <v>0</v>
      </c>
      <c r="G431">
        <v>201508</v>
      </c>
      <c r="H431">
        <f t="shared" si="21"/>
        <v>-5.58</v>
      </c>
      <c r="I431">
        <f t="shared" si="22"/>
        <v>-5.85</v>
      </c>
      <c r="J431">
        <f t="shared" si="23"/>
        <v>-4.01</v>
      </c>
      <c r="K431">
        <v>-6.04</v>
      </c>
      <c r="L431">
        <v>0.48</v>
      </c>
      <c r="M431">
        <v>2.68</v>
      </c>
    </row>
    <row r="432" spans="1:13" x14ac:dyDescent="0.2">
      <c r="A432">
        <v>201509</v>
      </c>
      <c r="B432">
        <v>-4.22</v>
      </c>
      <c r="C432">
        <v>-1.46</v>
      </c>
      <c r="D432">
        <v>-0.56000000000000005</v>
      </c>
      <c r="E432">
        <v>0</v>
      </c>
      <c r="G432">
        <v>201509</v>
      </c>
      <c r="H432">
        <f t="shared" si="21"/>
        <v>-4.22</v>
      </c>
      <c r="I432">
        <f t="shared" si="22"/>
        <v>-1.46</v>
      </c>
      <c r="J432">
        <f t="shared" si="23"/>
        <v>-0.56000000000000005</v>
      </c>
      <c r="K432">
        <v>-3.08</v>
      </c>
      <c r="L432">
        <v>-2.64</v>
      </c>
      <c r="M432">
        <v>0.52</v>
      </c>
    </row>
    <row r="433" spans="1:13" x14ac:dyDescent="0.2">
      <c r="A433">
        <v>201510</v>
      </c>
      <c r="B433">
        <v>9.3000000000000007</v>
      </c>
      <c r="C433">
        <v>10.039999999999999</v>
      </c>
      <c r="D433">
        <v>2.0699999999999998</v>
      </c>
      <c r="E433">
        <v>0</v>
      </c>
      <c r="G433">
        <v>201510</v>
      </c>
      <c r="H433">
        <f t="shared" si="21"/>
        <v>9.3000000000000007</v>
      </c>
      <c r="I433">
        <f t="shared" si="22"/>
        <v>10.039999999999999</v>
      </c>
      <c r="J433">
        <f t="shared" si="23"/>
        <v>2.0699999999999998</v>
      </c>
      <c r="K433">
        <v>7.75</v>
      </c>
      <c r="L433">
        <v>-1.97</v>
      </c>
      <c r="M433">
        <v>-0.08</v>
      </c>
    </row>
    <row r="434" spans="1:13" x14ac:dyDescent="0.2">
      <c r="A434">
        <v>201511</v>
      </c>
      <c r="B434">
        <v>0.49</v>
      </c>
      <c r="C434">
        <v>1.21</v>
      </c>
      <c r="D434">
        <v>-3.45</v>
      </c>
      <c r="E434">
        <v>0</v>
      </c>
      <c r="G434">
        <v>201511</v>
      </c>
      <c r="H434">
        <f t="shared" si="21"/>
        <v>0.49</v>
      </c>
      <c r="I434">
        <f t="shared" si="22"/>
        <v>1.21</v>
      </c>
      <c r="J434">
        <f t="shared" si="23"/>
        <v>-3.45</v>
      </c>
      <c r="K434">
        <v>0.56000000000000005</v>
      </c>
      <c r="L434">
        <v>3.64</v>
      </c>
      <c r="M434">
        <v>-0.52</v>
      </c>
    </row>
    <row r="435" spans="1:13" x14ac:dyDescent="0.2">
      <c r="A435">
        <v>201512</v>
      </c>
      <c r="B435">
        <v>-2.71</v>
      </c>
      <c r="C435">
        <v>-2.48</v>
      </c>
      <c r="D435">
        <v>-2.36</v>
      </c>
      <c r="E435">
        <v>0.01</v>
      </c>
      <c r="G435">
        <v>201512</v>
      </c>
      <c r="H435">
        <f t="shared" si="21"/>
        <v>-2.7199999999999998</v>
      </c>
      <c r="I435">
        <f t="shared" si="22"/>
        <v>-2.4899999999999998</v>
      </c>
      <c r="J435">
        <f t="shared" si="23"/>
        <v>-2.3699999999999997</v>
      </c>
      <c r="K435">
        <v>-2.17</v>
      </c>
      <c r="L435">
        <v>-2.82</v>
      </c>
      <c r="M435">
        <v>-2.58</v>
      </c>
    </row>
    <row r="436" spans="1:13" x14ac:dyDescent="0.2">
      <c r="A436">
        <v>201601</v>
      </c>
      <c r="B436">
        <v>-5.63</v>
      </c>
      <c r="C436">
        <v>-6.2</v>
      </c>
      <c r="D436">
        <v>4.62</v>
      </c>
      <c r="E436">
        <v>0.01</v>
      </c>
      <c r="G436">
        <v>201601</v>
      </c>
      <c r="H436">
        <f t="shared" si="21"/>
        <v>-5.64</v>
      </c>
      <c r="I436">
        <f t="shared" si="22"/>
        <v>-6.21</v>
      </c>
      <c r="J436">
        <f t="shared" si="23"/>
        <v>4.6100000000000003</v>
      </c>
      <c r="K436">
        <v>-5.77</v>
      </c>
      <c r="L436">
        <v>-3.39</v>
      </c>
      <c r="M436">
        <v>2.1</v>
      </c>
    </row>
    <row r="437" spans="1:13" x14ac:dyDescent="0.2">
      <c r="A437">
        <v>201602</v>
      </c>
      <c r="B437">
        <v>3.48</v>
      </c>
      <c r="C437">
        <v>-0.95</v>
      </c>
      <c r="D437">
        <v>1.72</v>
      </c>
      <c r="E437">
        <v>0.02</v>
      </c>
      <c r="G437">
        <v>201602</v>
      </c>
      <c r="H437">
        <f t="shared" si="21"/>
        <v>3.46</v>
      </c>
      <c r="I437">
        <f t="shared" si="22"/>
        <v>-0.97</v>
      </c>
      <c r="J437">
        <f t="shared" si="23"/>
        <v>1.7</v>
      </c>
      <c r="K437">
        <v>-7.0000000000000007E-2</v>
      </c>
      <c r="L437">
        <v>0.78</v>
      </c>
      <c r="M437">
        <v>-0.48</v>
      </c>
    </row>
    <row r="438" spans="1:13" x14ac:dyDescent="0.2">
      <c r="A438">
        <v>201603</v>
      </c>
      <c r="B438">
        <v>6.82</v>
      </c>
      <c r="C438">
        <v>8.42</v>
      </c>
      <c r="D438">
        <v>7.92</v>
      </c>
      <c r="E438">
        <v>0.02</v>
      </c>
      <c r="G438">
        <v>201603</v>
      </c>
      <c r="H438">
        <f t="shared" si="21"/>
        <v>6.8000000000000007</v>
      </c>
      <c r="I438">
        <f t="shared" si="22"/>
        <v>8.4</v>
      </c>
      <c r="J438">
        <f t="shared" si="23"/>
        <v>7.9</v>
      </c>
      <c r="K438">
        <v>6.96</v>
      </c>
      <c r="L438">
        <v>0.88</v>
      </c>
      <c r="M438">
        <v>1.1200000000000001</v>
      </c>
    </row>
    <row r="439" spans="1:13" x14ac:dyDescent="0.2">
      <c r="A439">
        <v>201604</v>
      </c>
      <c r="B439">
        <v>2.27</v>
      </c>
      <c r="C439">
        <v>-4.03</v>
      </c>
      <c r="D439">
        <v>-0.78</v>
      </c>
      <c r="E439">
        <v>0.01</v>
      </c>
      <c r="G439">
        <v>201604</v>
      </c>
      <c r="H439">
        <f t="shared" si="21"/>
        <v>2.2600000000000002</v>
      </c>
      <c r="I439">
        <f t="shared" si="22"/>
        <v>-4.04</v>
      </c>
      <c r="J439">
        <f t="shared" si="23"/>
        <v>-0.79</v>
      </c>
      <c r="K439">
        <v>0.92</v>
      </c>
      <c r="L439">
        <v>0.68</v>
      </c>
      <c r="M439">
        <v>3.26</v>
      </c>
    </row>
    <row r="440" spans="1:13" x14ac:dyDescent="0.2">
      <c r="A440">
        <v>201605</v>
      </c>
      <c r="B440">
        <v>-0.69</v>
      </c>
      <c r="C440">
        <v>5.08</v>
      </c>
      <c r="D440">
        <v>2.2400000000000002</v>
      </c>
      <c r="E440">
        <v>0.01</v>
      </c>
      <c r="G440">
        <v>201605</v>
      </c>
      <c r="H440">
        <f t="shared" si="21"/>
        <v>-0.7</v>
      </c>
      <c r="I440">
        <f t="shared" si="22"/>
        <v>5.07</v>
      </c>
      <c r="J440">
        <f t="shared" si="23"/>
        <v>2.2300000000000004</v>
      </c>
      <c r="K440">
        <v>1.78</v>
      </c>
      <c r="L440">
        <v>-0.26</v>
      </c>
      <c r="M440">
        <v>-1.81</v>
      </c>
    </row>
    <row r="441" spans="1:13" x14ac:dyDescent="0.2">
      <c r="A441">
        <v>201606</v>
      </c>
      <c r="B441">
        <v>0.85</v>
      </c>
      <c r="C441">
        <v>-1.9</v>
      </c>
      <c r="D441">
        <v>7.37</v>
      </c>
      <c r="E441">
        <v>0.02</v>
      </c>
      <c r="G441">
        <v>201606</v>
      </c>
      <c r="H441">
        <f t="shared" si="21"/>
        <v>0.83</v>
      </c>
      <c r="I441">
        <f t="shared" si="22"/>
        <v>-1.92</v>
      </c>
      <c r="J441">
        <f t="shared" si="23"/>
        <v>7.3500000000000005</v>
      </c>
      <c r="K441">
        <v>-0.05</v>
      </c>
      <c r="L441">
        <v>0.65</v>
      </c>
      <c r="M441">
        <v>-1.49</v>
      </c>
    </row>
    <row r="442" spans="1:13" x14ac:dyDescent="0.2">
      <c r="A442">
        <v>201607</v>
      </c>
      <c r="B442">
        <v>4.05</v>
      </c>
      <c r="C442">
        <v>7.81</v>
      </c>
      <c r="D442">
        <v>-0.22</v>
      </c>
      <c r="E442">
        <v>0.02</v>
      </c>
      <c r="G442">
        <v>201607</v>
      </c>
      <c r="H442">
        <f t="shared" si="21"/>
        <v>4.03</v>
      </c>
      <c r="I442">
        <f t="shared" si="22"/>
        <v>7.79</v>
      </c>
      <c r="J442">
        <f t="shared" si="23"/>
        <v>-0.24</v>
      </c>
      <c r="K442">
        <v>3.95</v>
      </c>
      <c r="L442">
        <v>2.65</v>
      </c>
      <c r="M442">
        <v>-1.1299999999999999</v>
      </c>
    </row>
    <row r="443" spans="1:13" x14ac:dyDescent="0.2">
      <c r="A443">
        <v>201608</v>
      </c>
      <c r="B443">
        <v>1.53</v>
      </c>
      <c r="C443">
        <v>1.88</v>
      </c>
      <c r="D443">
        <v>-3.92</v>
      </c>
      <c r="E443">
        <v>0.02</v>
      </c>
      <c r="G443">
        <v>201608</v>
      </c>
      <c r="H443">
        <f t="shared" si="21"/>
        <v>1.51</v>
      </c>
      <c r="I443">
        <f t="shared" si="22"/>
        <v>1.8599999999999999</v>
      </c>
      <c r="J443">
        <f t="shared" si="23"/>
        <v>-3.94</v>
      </c>
      <c r="K443">
        <v>0.5</v>
      </c>
      <c r="L443">
        <v>1.1499999999999999</v>
      </c>
      <c r="M443">
        <v>3.31</v>
      </c>
    </row>
    <row r="444" spans="1:13" x14ac:dyDescent="0.2">
      <c r="A444">
        <v>201609</v>
      </c>
      <c r="B444">
        <v>-0.21</v>
      </c>
      <c r="C444">
        <v>2.39</v>
      </c>
      <c r="D444">
        <v>1.75</v>
      </c>
      <c r="E444">
        <v>0.02</v>
      </c>
      <c r="G444">
        <v>201609</v>
      </c>
      <c r="H444">
        <f t="shared" si="21"/>
        <v>-0.22999999999999998</v>
      </c>
      <c r="I444">
        <f t="shared" si="22"/>
        <v>2.37</v>
      </c>
      <c r="J444">
        <f t="shared" si="23"/>
        <v>1.73</v>
      </c>
      <c r="K444">
        <v>0.25</v>
      </c>
      <c r="L444">
        <v>2.02</v>
      </c>
      <c r="M444">
        <v>-1.48</v>
      </c>
    </row>
    <row r="445" spans="1:13" x14ac:dyDescent="0.2">
      <c r="A445">
        <v>201610</v>
      </c>
      <c r="B445">
        <v>-2.61</v>
      </c>
      <c r="C445">
        <v>-1.1299999999999999</v>
      </c>
      <c r="D445">
        <v>-0.61</v>
      </c>
      <c r="E445">
        <v>0.02</v>
      </c>
      <c r="G445">
        <v>201610</v>
      </c>
      <c r="H445">
        <f t="shared" si="21"/>
        <v>-2.63</v>
      </c>
      <c r="I445">
        <f t="shared" si="22"/>
        <v>-1.1499999999999999</v>
      </c>
      <c r="J445">
        <f t="shared" si="23"/>
        <v>-0.63</v>
      </c>
      <c r="K445">
        <v>-2.02</v>
      </c>
      <c r="L445">
        <v>-4.37</v>
      </c>
      <c r="M445">
        <v>4.18</v>
      </c>
    </row>
    <row r="446" spans="1:13" x14ac:dyDescent="0.2">
      <c r="A446">
        <v>201611</v>
      </c>
      <c r="B446">
        <v>6.1</v>
      </c>
      <c r="C446">
        <v>0.56999999999999995</v>
      </c>
      <c r="D446">
        <v>-2.84</v>
      </c>
      <c r="E446">
        <v>0.01</v>
      </c>
      <c r="G446">
        <v>201611</v>
      </c>
      <c r="H446">
        <f t="shared" si="21"/>
        <v>6.09</v>
      </c>
      <c r="I446">
        <f t="shared" si="22"/>
        <v>0.55999999999999994</v>
      </c>
      <c r="J446">
        <f t="shared" si="23"/>
        <v>-2.8499999999999996</v>
      </c>
      <c r="K446">
        <v>4.8600000000000003</v>
      </c>
      <c r="L446">
        <v>5.49</v>
      </c>
      <c r="M446">
        <v>8.27</v>
      </c>
    </row>
    <row r="447" spans="1:13" x14ac:dyDescent="0.2">
      <c r="A447">
        <v>201612</v>
      </c>
      <c r="B447">
        <v>0.5</v>
      </c>
      <c r="C447">
        <v>0.86</v>
      </c>
      <c r="D447">
        <v>3.64</v>
      </c>
      <c r="E447">
        <v>0.03</v>
      </c>
      <c r="G447">
        <v>201612</v>
      </c>
      <c r="H447">
        <f t="shared" si="21"/>
        <v>0.47</v>
      </c>
      <c r="I447">
        <f t="shared" si="22"/>
        <v>0.83</v>
      </c>
      <c r="J447">
        <f t="shared" si="23"/>
        <v>3.6100000000000003</v>
      </c>
      <c r="K447">
        <v>1.82</v>
      </c>
      <c r="L447">
        <v>7.0000000000000007E-2</v>
      </c>
      <c r="M447">
        <v>3.6</v>
      </c>
    </row>
    <row r="448" spans="1:13" x14ac:dyDescent="0.2">
      <c r="A448">
        <v>201701</v>
      </c>
      <c r="B448">
        <v>3.43</v>
      </c>
      <c r="C448">
        <v>4.7</v>
      </c>
      <c r="D448">
        <v>1.0900000000000001</v>
      </c>
      <c r="E448">
        <v>0.04</v>
      </c>
      <c r="G448">
        <v>201701</v>
      </c>
      <c r="H448">
        <f t="shared" si="21"/>
        <v>3.39</v>
      </c>
      <c r="I448">
        <f t="shared" si="22"/>
        <v>4.66</v>
      </c>
      <c r="J448">
        <f t="shared" si="23"/>
        <v>1.05</v>
      </c>
      <c r="K448">
        <v>1.94</v>
      </c>
      <c r="L448">
        <v>-1.02</v>
      </c>
      <c r="M448">
        <v>-2.78</v>
      </c>
    </row>
    <row r="449" spans="1:13" x14ac:dyDescent="0.2">
      <c r="A449">
        <v>201702</v>
      </c>
      <c r="B449">
        <v>4.13</v>
      </c>
      <c r="C449">
        <v>4.97</v>
      </c>
      <c r="D449">
        <v>4.0199999999999996</v>
      </c>
      <c r="E449">
        <v>0.04</v>
      </c>
      <c r="G449">
        <v>201702</v>
      </c>
      <c r="H449">
        <f t="shared" si="21"/>
        <v>4.09</v>
      </c>
      <c r="I449">
        <f t="shared" si="22"/>
        <v>4.93</v>
      </c>
      <c r="J449">
        <f t="shared" si="23"/>
        <v>3.9799999999999995</v>
      </c>
      <c r="K449">
        <v>3.57</v>
      </c>
      <c r="L449">
        <v>-2</v>
      </c>
      <c r="M449">
        <v>-1.8</v>
      </c>
    </row>
    <row r="450" spans="1:13" x14ac:dyDescent="0.2">
      <c r="A450">
        <v>201703</v>
      </c>
      <c r="B450">
        <v>0.16</v>
      </c>
      <c r="C450">
        <v>2.17</v>
      </c>
      <c r="D450">
        <v>0.32</v>
      </c>
      <c r="E450">
        <v>0.03</v>
      </c>
      <c r="G450">
        <v>201703</v>
      </c>
      <c r="H450">
        <f t="shared" si="21"/>
        <v>0.13</v>
      </c>
      <c r="I450">
        <f t="shared" si="22"/>
        <v>2.14</v>
      </c>
      <c r="J450">
        <f t="shared" si="23"/>
        <v>0.29000000000000004</v>
      </c>
      <c r="K450">
        <v>0.17</v>
      </c>
      <c r="L450">
        <v>1.19</v>
      </c>
      <c r="M450">
        <v>-3.18</v>
      </c>
    </row>
    <row r="451" spans="1:13" x14ac:dyDescent="0.2">
      <c r="A451">
        <v>201704</v>
      </c>
      <c r="B451">
        <v>1.86</v>
      </c>
      <c r="C451">
        <v>2.79</v>
      </c>
      <c r="D451">
        <v>0.36</v>
      </c>
      <c r="E451">
        <v>0.05</v>
      </c>
      <c r="G451">
        <v>201704</v>
      </c>
      <c r="H451">
        <f t="shared" si="21"/>
        <v>1.81</v>
      </c>
      <c r="I451">
        <f t="shared" si="22"/>
        <v>2.74</v>
      </c>
      <c r="J451">
        <f t="shared" si="23"/>
        <v>0.31</v>
      </c>
      <c r="K451">
        <v>1.0900000000000001</v>
      </c>
      <c r="L451">
        <v>0.73</v>
      </c>
      <c r="M451">
        <v>-1.9</v>
      </c>
    </row>
    <row r="452" spans="1:13" x14ac:dyDescent="0.2">
      <c r="A452">
        <v>201705</v>
      </c>
      <c r="B452">
        <v>1.33</v>
      </c>
      <c r="C452">
        <v>4.2699999999999996</v>
      </c>
      <c r="D452">
        <v>2.58</v>
      </c>
      <c r="E452">
        <v>0.06</v>
      </c>
      <c r="G452">
        <v>201705</v>
      </c>
      <c r="H452">
        <f t="shared" si="21"/>
        <v>1.27</v>
      </c>
      <c r="I452">
        <f t="shared" si="22"/>
        <v>4.21</v>
      </c>
      <c r="J452">
        <f t="shared" si="23"/>
        <v>2.52</v>
      </c>
      <c r="K452">
        <v>1.06</v>
      </c>
      <c r="L452">
        <v>-2.5499999999999998</v>
      </c>
      <c r="M452">
        <v>-3.78</v>
      </c>
    </row>
    <row r="453" spans="1:13" x14ac:dyDescent="0.2">
      <c r="A453">
        <v>201706</v>
      </c>
      <c r="B453">
        <v>1.28</v>
      </c>
      <c r="C453">
        <v>-2.1</v>
      </c>
      <c r="D453">
        <v>-1.89</v>
      </c>
      <c r="E453">
        <v>0.06</v>
      </c>
      <c r="G453">
        <v>201706</v>
      </c>
      <c r="H453">
        <f t="shared" ref="H453:H459" si="24">B453-$E453</f>
        <v>1.22</v>
      </c>
      <c r="I453">
        <f t="shared" ref="I453:I459" si="25">C453-$E453</f>
        <v>-2.16</v>
      </c>
      <c r="J453">
        <f t="shared" ref="J453:J459" si="26">D453-$E453</f>
        <v>-1.95</v>
      </c>
      <c r="K453">
        <v>0.78</v>
      </c>
      <c r="L453">
        <v>2.16</v>
      </c>
      <c r="M453">
        <v>1.32</v>
      </c>
    </row>
    <row r="454" spans="1:13" x14ac:dyDescent="0.2">
      <c r="A454">
        <v>201707</v>
      </c>
      <c r="B454">
        <v>2.16</v>
      </c>
      <c r="C454">
        <v>3.79</v>
      </c>
      <c r="D454">
        <v>2.99</v>
      </c>
      <c r="E454">
        <v>7.0000000000000007E-2</v>
      </c>
      <c r="G454">
        <v>201707</v>
      </c>
      <c r="H454">
        <f t="shared" si="24"/>
        <v>2.0900000000000003</v>
      </c>
      <c r="I454">
        <f t="shared" si="25"/>
        <v>3.72</v>
      </c>
      <c r="J454">
        <f t="shared" si="26"/>
        <v>2.9200000000000004</v>
      </c>
      <c r="K454">
        <v>1.87</v>
      </c>
      <c r="L454">
        <v>-1.4</v>
      </c>
      <c r="M454">
        <v>-0.28000000000000003</v>
      </c>
    </row>
    <row r="455" spans="1:13" x14ac:dyDescent="0.2">
      <c r="A455">
        <v>201708</v>
      </c>
      <c r="B455">
        <v>0.17</v>
      </c>
      <c r="C455">
        <v>3.04</v>
      </c>
      <c r="D455">
        <v>2.21</v>
      </c>
      <c r="E455">
        <v>0.09</v>
      </c>
      <c r="G455">
        <v>201708</v>
      </c>
      <c r="H455">
        <f t="shared" si="24"/>
        <v>8.0000000000000016E-2</v>
      </c>
      <c r="I455">
        <f t="shared" si="25"/>
        <v>2.95</v>
      </c>
      <c r="J455">
        <f t="shared" si="26"/>
        <v>2.12</v>
      </c>
      <c r="K455">
        <v>0.16</v>
      </c>
      <c r="L455">
        <v>-1.69</v>
      </c>
      <c r="M455">
        <v>-2.2400000000000002</v>
      </c>
    </row>
    <row r="456" spans="1:13" x14ac:dyDescent="0.2">
      <c r="A456">
        <v>201709</v>
      </c>
      <c r="B456">
        <v>4.21</v>
      </c>
      <c r="C456">
        <v>0.57999999999999996</v>
      </c>
      <c r="D456">
        <v>-1.96</v>
      </c>
      <c r="E456">
        <v>0.09</v>
      </c>
      <c r="G456">
        <v>201709</v>
      </c>
      <c r="H456">
        <f t="shared" si="24"/>
        <v>4.12</v>
      </c>
      <c r="I456">
        <f t="shared" si="25"/>
        <v>0.49</v>
      </c>
      <c r="J456">
        <f t="shared" si="26"/>
        <v>-2.0499999999999998</v>
      </c>
      <c r="K456">
        <v>2.5099999999999998</v>
      </c>
      <c r="L456">
        <v>4.54</v>
      </c>
      <c r="M456">
        <v>3.03</v>
      </c>
    </row>
    <row r="457" spans="1:13" x14ac:dyDescent="0.2">
      <c r="A457">
        <v>201710</v>
      </c>
      <c r="B457">
        <v>2.85</v>
      </c>
      <c r="C457">
        <v>6.86</v>
      </c>
      <c r="D457">
        <v>3.1</v>
      </c>
      <c r="E457">
        <v>0.09</v>
      </c>
      <c r="G457">
        <v>201710</v>
      </c>
      <c r="H457">
        <f t="shared" si="24"/>
        <v>2.7600000000000002</v>
      </c>
      <c r="I457">
        <f t="shared" si="25"/>
        <v>6.7700000000000005</v>
      </c>
      <c r="J457">
        <f t="shared" si="26"/>
        <v>3.0100000000000002</v>
      </c>
      <c r="K457">
        <v>2.25</v>
      </c>
      <c r="L457">
        <v>-1.94</v>
      </c>
      <c r="M457">
        <v>-0.06</v>
      </c>
    </row>
    <row r="458" spans="1:13" x14ac:dyDescent="0.2">
      <c r="A458">
        <v>201711</v>
      </c>
      <c r="B458">
        <v>3.5</v>
      </c>
      <c r="C458">
        <v>1.03</v>
      </c>
      <c r="D458">
        <v>2.41</v>
      </c>
      <c r="E458">
        <v>0.08</v>
      </c>
      <c r="G458">
        <v>201711</v>
      </c>
      <c r="H458">
        <f t="shared" si="24"/>
        <v>3.42</v>
      </c>
      <c r="I458">
        <f t="shared" si="25"/>
        <v>0.95000000000000007</v>
      </c>
      <c r="J458">
        <f t="shared" si="26"/>
        <v>2.33</v>
      </c>
      <c r="K458">
        <v>3.12</v>
      </c>
      <c r="L458">
        <v>-0.66</v>
      </c>
      <c r="M458">
        <v>-0.05</v>
      </c>
    </row>
    <row r="459" spans="1:13" x14ac:dyDescent="0.2">
      <c r="A459">
        <v>201712</v>
      </c>
      <c r="B459">
        <v>2.2799999999999998</v>
      </c>
      <c r="C459">
        <v>-0.22</v>
      </c>
      <c r="D459">
        <v>-5.01</v>
      </c>
      <c r="E459">
        <v>0.09</v>
      </c>
      <c r="G459">
        <v>201712</v>
      </c>
      <c r="H459">
        <f t="shared" si="24"/>
        <v>2.19</v>
      </c>
      <c r="I459">
        <f t="shared" si="25"/>
        <v>-0.31</v>
      </c>
      <c r="J459">
        <f t="shared" si="26"/>
        <v>-5.0999999999999996</v>
      </c>
      <c r="K459">
        <v>1.06</v>
      </c>
      <c r="L459">
        <v>-1.26</v>
      </c>
      <c r="M459">
        <v>0.14000000000000001</v>
      </c>
    </row>
  </sheetData>
  <mergeCells count="6">
    <mergeCell ref="H2:J2"/>
    <mergeCell ref="K2:M2"/>
    <mergeCell ref="AC2:AD2"/>
    <mergeCell ref="A2:E2"/>
    <mergeCell ref="Q2:T2"/>
    <mergeCell ref="V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7" sqref="E17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9" t="s">
        <v>24</v>
      </c>
      <c r="B3" s="9"/>
    </row>
    <row r="4" spans="1:9" x14ac:dyDescent="0.2">
      <c r="A4" s="6" t="s">
        <v>25</v>
      </c>
      <c r="B4" s="6">
        <v>0.9315508357933312</v>
      </c>
    </row>
    <row r="5" spans="1:9" x14ac:dyDescent="0.2">
      <c r="A5" s="6" t="s">
        <v>26</v>
      </c>
      <c r="B5" s="6">
        <v>0.86778695966725383</v>
      </c>
    </row>
    <row r="6" spans="1:9" x14ac:dyDescent="0.2">
      <c r="A6" s="6" t="s">
        <v>27</v>
      </c>
      <c r="B6" s="6">
        <v>0.86690943948805421</v>
      </c>
    </row>
    <row r="7" spans="1:9" x14ac:dyDescent="0.2">
      <c r="A7" s="6" t="s">
        <v>28</v>
      </c>
      <c r="B7" s="6">
        <v>1.7876864728389728</v>
      </c>
    </row>
    <row r="8" spans="1:9" ht="16" thickBot="1" x14ac:dyDescent="0.25">
      <c r="A8" s="7" t="s">
        <v>29</v>
      </c>
      <c r="B8" s="7">
        <v>456</v>
      </c>
    </row>
    <row r="10" spans="1:9" ht="16" thickBot="1" x14ac:dyDescent="0.25">
      <c r="A10" t="s">
        <v>30</v>
      </c>
    </row>
    <row r="11" spans="1:9" x14ac:dyDescent="0.2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">
      <c r="A12" s="6" t="s">
        <v>31</v>
      </c>
      <c r="B12" s="6">
        <v>3</v>
      </c>
      <c r="C12" s="6">
        <v>9481.1271316821512</v>
      </c>
      <c r="D12" s="6">
        <v>3160.3757105607169</v>
      </c>
      <c r="E12" s="6">
        <v>988.90826699704314</v>
      </c>
      <c r="F12" s="6">
        <v>4.0510827929245612E-198</v>
      </c>
    </row>
    <row r="13" spans="1:9" x14ac:dyDescent="0.2">
      <c r="A13" s="6" t="s">
        <v>32</v>
      </c>
      <c r="B13" s="6">
        <v>452</v>
      </c>
      <c r="C13" s="6">
        <v>1444.5119621774941</v>
      </c>
      <c r="D13" s="6">
        <v>3.1958229251714472</v>
      </c>
      <c r="E13" s="6"/>
      <c r="F13" s="6"/>
    </row>
    <row r="14" spans="1:9" ht="16" thickBot="1" x14ac:dyDescent="0.25">
      <c r="A14" s="7" t="s">
        <v>33</v>
      </c>
      <c r="B14" s="7">
        <v>455</v>
      </c>
      <c r="C14" s="7">
        <v>10925.639093859645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">
      <c r="A17" s="6" t="s">
        <v>34</v>
      </c>
      <c r="B17" s="6">
        <v>-4.2556438036610508E-3</v>
      </c>
      <c r="C17" s="6">
        <v>8.559625052894046E-2</v>
      </c>
      <c r="D17" s="6">
        <v>-4.9717642739762292E-2</v>
      </c>
      <c r="E17" s="6">
        <v>0.96036935872246176</v>
      </c>
      <c r="F17" s="6">
        <v>-0.17247163925937667</v>
      </c>
      <c r="G17" s="6">
        <v>0.16396035165205455</v>
      </c>
      <c r="H17" s="6">
        <v>-0.17247163925937667</v>
      </c>
      <c r="I17" s="6">
        <v>0.16396035165205455</v>
      </c>
    </row>
    <row r="18" spans="1:9" x14ac:dyDescent="0.2">
      <c r="A18" s="6" t="s">
        <v>47</v>
      </c>
      <c r="B18" s="6">
        <v>1.0644094097479113</v>
      </c>
      <c r="C18" s="6">
        <v>2.0074832058618073E-2</v>
      </c>
      <c r="D18" s="6">
        <v>53.022082906589652</v>
      </c>
      <c r="E18" s="6">
        <v>3.8011415316270295E-196</v>
      </c>
      <c r="F18" s="6">
        <v>1.0249578235221222</v>
      </c>
      <c r="G18" s="6">
        <v>1.1038609959737005</v>
      </c>
      <c r="H18" s="6">
        <v>1.0249578235221222</v>
      </c>
      <c r="I18" s="6">
        <v>1.1038609959737005</v>
      </c>
    </row>
    <row r="19" spans="1:9" x14ac:dyDescent="0.2">
      <c r="A19" s="6" t="s">
        <v>48</v>
      </c>
      <c r="B19" s="6">
        <v>1.2856231454936E-2</v>
      </c>
      <c r="C19" s="6">
        <v>2.9270839658341995E-2</v>
      </c>
      <c r="D19" s="6">
        <v>0.43921635337413556</v>
      </c>
      <c r="E19" s="6">
        <v>0.66071466908162013</v>
      </c>
      <c r="F19" s="6">
        <v>-4.4667589980301646E-2</v>
      </c>
      <c r="G19" s="6">
        <v>7.0380052890173642E-2</v>
      </c>
      <c r="H19" s="6">
        <v>-4.4667589980301646E-2</v>
      </c>
      <c r="I19" s="6">
        <v>7.0380052890173642E-2</v>
      </c>
    </row>
    <row r="20" spans="1:9" ht="16" thickBot="1" x14ac:dyDescent="0.25">
      <c r="A20" s="7" t="s">
        <v>49</v>
      </c>
      <c r="B20" s="7">
        <v>0.20174077306122873</v>
      </c>
      <c r="C20" s="7">
        <v>3.033846962057557E-2</v>
      </c>
      <c r="D20" s="7">
        <v>6.649668740192749</v>
      </c>
      <c r="E20" s="7">
        <v>8.4949977365435361E-11</v>
      </c>
      <c r="F20" s="7">
        <v>0.14211881723615882</v>
      </c>
      <c r="G20" s="7">
        <v>0.26136272888629863</v>
      </c>
      <c r="H20" s="7">
        <v>0.14211881723615882</v>
      </c>
      <c r="I20" s="7">
        <v>0.26136272888629863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34" sqref="D34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9" t="s">
        <v>24</v>
      </c>
      <c r="B3" s="9"/>
    </row>
    <row r="4" spans="1:9" x14ac:dyDescent="0.2">
      <c r="A4" s="6" t="s">
        <v>25</v>
      </c>
      <c r="B4" s="6">
        <v>0.90643195489621931</v>
      </c>
    </row>
    <row r="5" spans="1:9" x14ac:dyDescent="0.2">
      <c r="A5" s="6" t="s">
        <v>26</v>
      </c>
      <c r="B5" s="6">
        <v>0.82161888885698175</v>
      </c>
    </row>
    <row r="6" spans="1:9" x14ac:dyDescent="0.2">
      <c r="A6" s="6" t="s">
        <v>27</v>
      </c>
      <c r="B6" s="6">
        <v>0.82043494342904144</v>
      </c>
    </row>
    <row r="7" spans="1:9" x14ac:dyDescent="0.2">
      <c r="A7" s="6" t="s">
        <v>28</v>
      </c>
      <c r="B7" s="6">
        <v>2.8590051470637636</v>
      </c>
    </row>
    <row r="8" spans="1:9" ht="16" thickBot="1" x14ac:dyDescent="0.25">
      <c r="A8" s="7" t="s">
        <v>29</v>
      </c>
      <c r="B8" s="7">
        <v>456</v>
      </c>
    </row>
    <row r="10" spans="1:9" ht="16" thickBot="1" x14ac:dyDescent="0.25">
      <c r="A10" t="s">
        <v>30</v>
      </c>
    </row>
    <row r="11" spans="1:9" x14ac:dyDescent="0.2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">
      <c r="A12" s="6" t="s">
        <v>31</v>
      </c>
      <c r="B12" s="6">
        <v>3</v>
      </c>
      <c r="C12" s="6">
        <v>17017.268821839261</v>
      </c>
      <c r="D12" s="6">
        <v>5672.4229406130871</v>
      </c>
      <c r="E12" s="6">
        <v>693.96685815687067</v>
      </c>
      <c r="F12" s="6">
        <v>9.8313925444940602E-169</v>
      </c>
    </row>
    <row r="13" spans="1:9" x14ac:dyDescent="0.2">
      <c r="A13" s="6" t="s">
        <v>32</v>
      </c>
      <c r="B13" s="6">
        <v>452</v>
      </c>
      <c r="C13" s="6">
        <v>3694.6075147835663</v>
      </c>
      <c r="D13" s="6">
        <v>8.1739104309370934</v>
      </c>
      <c r="E13" s="6"/>
      <c r="F13" s="6"/>
    </row>
    <row r="14" spans="1:9" ht="16" thickBot="1" x14ac:dyDescent="0.25">
      <c r="A14" s="7" t="s">
        <v>33</v>
      </c>
      <c r="B14" s="7">
        <v>455</v>
      </c>
      <c r="C14" s="7">
        <v>20711.876336622827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">
      <c r="A17" s="6" t="s">
        <v>34</v>
      </c>
      <c r="B17" s="6">
        <v>0.11162798581790742</v>
      </c>
      <c r="C17" s="6">
        <v>0.1368920806582864</v>
      </c>
      <c r="D17" s="6">
        <v>0.81544516878632389</v>
      </c>
      <c r="E17" s="6">
        <v>0.41524701544211173</v>
      </c>
      <c r="F17" s="6">
        <v>-0.15739591973449854</v>
      </c>
      <c r="G17" s="6">
        <v>0.38065189137031341</v>
      </c>
      <c r="H17" s="6">
        <v>-0.15739591973449854</v>
      </c>
      <c r="I17" s="6">
        <v>0.38065189137031341</v>
      </c>
    </row>
    <row r="18" spans="1:9" x14ac:dyDescent="0.2">
      <c r="A18" s="6" t="s">
        <v>47</v>
      </c>
      <c r="B18" s="6">
        <v>1.1646180723377124</v>
      </c>
      <c r="C18" s="6">
        <v>3.2105209193021365E-2</v>
      </c>
      <c r="D18" s="6">
        <v>36.27505011214388</v>
      </c>
      <c r="E18" s="6">
        <v>5.9555157342012638E-136</v>
      </c>
      <c r="F18" s="6">
        <v>1.1015240735895766</v>
      </c>
      <c r="G18" s="6">
        <v>1.2277120710858482</v>
      </c>
      <c r="H18" s="6">
        <v>1.1015240735895766</v>
      </c>
      <c r="I18" s="6">
        <v>1.2277120710858482</v>
      </c>
    </row>
    <row r="19" spans="1:9" x14ac:dyDescent="0.2">
      <c r="A19" s="6" t="s">
        <v>48</v>
      </c>
      <c r="B19" s="6">
        <v>0.23249993083956322</v>
      </c>
      <c r="C19" s="6">
        <v>4.6812168975681426E-2</v>
      </c>
      <c r="D19" s="6">
        <v>4.9666558061077071</v>
      </c>
      <c r="E19" s="6">
        <v>9.6754392816508074E-7</v>
      </c>
      <c r="F19" s="6">
        <v>0.14050342918178327</v>
      </c>
      <c r="G19" s="6">
        <v>0.32449643249734317</v>
      </c>
      <c r="H19" s="6">
        <v>0.14050342918178327</v>
      </c>
      <c r="I19" s="6">
        <v>0.32449643249734317</v>
      </c>
    </row>
    <row r="20" spans="1:9" ht="16" thickBot="1" x14ac:dyDescent="0.25">
      <c r="A20" s="7" t="s">
        <v>49</v>
      </c>
      <c r="B20" s="7">
        <v>-0.61217686651769021</v>
      </c>
      <c r="C20" s="7">
        <v>4.8519604593481855E-2</v>
      </c>
      <c r="D20" s="7">
        <v>-12.617103367737055</v>
      </c>
      <c r="E20" s="7">
        <v>1.7735039239865442E-31</v>
      </c>
      <c r="F20" s="7">
        <v>-0.70752886541220639</v>
      </c>
      <c r="G20" s="7">
        <v>-0.51682486762317403</v>
      </c>
      <c r="H20" s="7">
        <v>-0.70752886541220639</v>
      </c>
      <c r="I20" s="7">
        <v>-0.51682486762317403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31" sqref="E31"/>
    </sheetView>
  </sheetViews>
  <sheetFormatPr baseColWidth="10" defaultRowHeight="15" x14ac:dyDescent="0.2"/>
  <sheetData>
    <row r="1" spans="1:9" x14ac:dyDescent="0.2">
      <c r="A1" t="s">
        <v>23</v>
      </c>
    </row>
    <row r="2" spans="1:9" ht="16" thickBot="1" x14ac:dyDescent="0.25"/>
    <row r="3" spans="1:9" x14ac:dyDescent="0.2">
      <c r="A3" s="9" t="s">
        <v>24</v>
      </c>
      <c r="B3" s="9"/>
    </row>
    <row r="4" spans="1:9" x14ac:dyDescent="0.2">
      <c r="A4" s="6" t="s">
        <v>25</v>
      </c>
      <c r="B4" s="6">
        <v>0.58561459433932295</v>
      </c>
    </row>
    <row r="5" spans="1:9" x14ac:dyDescent="0.2">
      <c r="A5" s="6" t="s">
        <v>26</v>
      </c>
      <c r="B5" s="6">
        <v>0.34294445310320981</v>
      </c>
    </row>
    <row r="6" spans="1:9" x14ac:dyDescent="0.2">
      <c r="A6" s="6" t="s">
        <v>27</v>
      </c>
      <c r="B6" s="6">
        <v>0.33858346496008951</v>
      </c>
    </row>
    <row r="7" spans="1:9" x14ac:dyDescent="0.2">
      <c r="A7" s="6" t="s">
        <v>28</v>
      </c>
      <c r="B7" s="6">
        <v>3.1590949558250032</v>
      </c>
    </row>
    <row r="8" spans="1:9" ht="16" thickBot="1" x14ac:dyDescent="0.25">
      <c r="A8" s="7" t="s">
        <v>29</v>
      </c>
      <c r="B8" s="7">
        <v>456</v>
      </c>
    </row>
    <row r="10" spans="1:9" ht="16" thickBot="1" x14ac:dyDescent="0.25">
      <c r="A10" t="s">
        <v>30</v>
      </c>
    </row>
    <row r="11" spans="1:9" x14ac:dyDescent="0.2">
      <c r="A11" s="8"/>
      <c r="B11" s="8" t="s">
        <v>35</v>
      </c>
      <c r="C11" s="8" t="s">
        <v>36</v>
      </c>
      <c r="D11" s="8" t="s">
        <v>37</v>
      </c>
      <c r="E11" s="8" t="s">
        <v>38</v>
      </c>
      <c r="F11" s="8" t="s">
        <v>39</v>
      </c>
    </row>
    <row r="12" spans="1:9" x14ac:dyDescent="0.2">
      <c r="A12" s="6" t="s">
        <v>31</v>
      </c>
      <c r="B12" s="6">
        <v>3</v>
      </c>
      <c r="C12" s="6">
        <v>2354.4284221741746</v>
      </c>
      <c r="D12" s="6">
        <v>784.80947405805819</v>
      </c>
      <c r="E12" s="6">
        <v>78.639162008322472</v>
      </c>
      <c r="F12" s="6">
        <v>5.9942313078145062E-41</v>
      </c>
    </row>
    <row r="13" spans="1:9" x14ac:dyDescent="0.2">
      <c r="A13" s="6" t="s">
        <v>32</v>
      </c>
      <c r="B13" s="6">
        <v>452</v>
      </c>
      <c r="C13" s="6">
        <v>4510.9061848433785</v>
      </c>
      <c r="D13" s="6">
        <v>9.9798809399189796</v>
      </c>
      <c r="E13" s="6"/>
      <c r="F13" s="6"/>
    </row>
    <row r="14" spans="1:9" ht="16" thickBot="1" x14ac:dyDescent="0.25">
      <c r="A14" s="7" t="s">
        <v>33</v>
      </c>
      <c r="B14" s="7">
        <v>455</v>
      </c>
      <c r="C14" s="7">
        <v>6865.334607017553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40</v>
      </c>
      <c r="C16" s="8" t="s">
        <v>28</v>
      </c>
      <c r="D16" s="8" t="s">
        <v>41</v>
      </c>
      <c r="E16" s="8" t="s">
        <v>42</v>
      </c>
      <c r="F16" s="8" t="s">
        <v>43</v>
      </c>
      <c r="G16" s="8" t="s">
        <v>44</v>
      </c>
      <c r="H16" s="8" t="s">
        <v>45</v>
      </c>
      <c r="I16" s="8" t="s">
        <v>46</v>
      </c>
    </row>
    <row r="17" spans="1:9" x14ac:dyDescent="0.2">
      <c r="A17" s="6" t="s">
        <v>34</v>
      </c>
      <c r="B17" s="6">
        <v>0.22058720203000662</v>
      </c>
      <c r="C17" s="6">
        <v>0.15126068658677275</v>
      </c>
      <c r="D17" s="6">
        <v>1.4583247439080198</v>
      </c>
      <c r="E17" s="6">
        <v>0.14544553885219003</v>
      </c>
      <c r="F17" s="6">
        <v>-7.6674264567833467E-2</v>
      </c>
      <c r="G17" s="6">
        <v>0.51784866862784673</v>
      </c>
      <c r="H17" s="6">
        <v>-7.6674264567833467E-2</v>
      </c>
      <c r="I17" s="6">
        <v>0.51784866862784673</v>
      </c>
    </row>
    <row r="18" spans="1:9" x14ac:dyDescent="0.2">
      <c r="A18" s="6" t="s">
        <v>47</v>
      </c>
      <c r="B18" s="6">
        <v>0.52885026237536215</v>
      </c>
      <c r="C18" s="6">
        <v>3.5475068843980044E-2</v>
      </c>
      <c r="D18" s="6">
        <v>14.907659931577712</v>
      </c>
      <c r="E18" s="6">
        <v>3.6530323975321918E-41</v>
      </c>
      <c r="F18" s="6">
        <v>0.45913372709987699</v>
      </c>
      <c r="G18" s="6">
        <v>0.5985667976508473</v>
      </c>
      <c r="H18" s="6">
        <v>0.45913372709987699</v>
      </c>
      <c r="I18" s="6">
        <v>0.5985667976508473</v>
      </c>
    </row>
    <row r="19" spans="1:9" x14ac:dyDescent="0.2">
      <c r="A19" s="6" t="s">
        <v>48</v>
      </c>
      <c r="B19" s="6">
        <v>-0.25152685434200367</v>
      </c>
      <c r="C19" s="6">
        <v>5.1725715511279087E-2</v>
      </c>
      <c r="D19" s="6">
        <v>-4.8627042053610028</v>
      </c>
      <c r="E19" s="6">
        <v>1.6009375092513674E-6</v>
      </c>
      <c r="F19" s="6">
        <v>-0.35317958646076725</v>
      </c>
      <c r="G19" s="6">
        <v>-0.14987412222324009</v>
      </c>
      <c r="H19" s="6">
        <v>-0.35317958646076725</v>
      </c>
      <c r="I19" s="6">
        <v>-0.14987412222324009</v>
      </c>
    </row>
    <row r="20" spans="1:9" ht="16" thickBot="1" x14ac:dyDescent="0.25">
      <c r="A20" s="7" t="s">
        <v>49</v>
      </c>
      <c r="B20" s="7">
        <v>0.28969807023741706</v>
      </c>
      <c r="C20" s="7">
        <v>5.361236872459315E-2</v>
      </c>
      <c r="D20" s="7">
        <v>5.4035678170758814</v>
      </c>
      <c r="E20" s="7">
        <v>1.0589669626948316E-7</v>
      </c>
      <c r="F20" s="7">
        <v>0.1843376377650025</v>
      </c>
      <c r="G20" s="7">
        <v>0.39505850270983162</v>
      </c>
      <c r="H20" s="7">
        <v>0.1843376377650025</v>
      </c>
      <c r="I20" s="7">
        <v>0.39505850270983162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10_Industry_Portfolios</vt:lpstr>
      <vt:lpstr>Manuf</vt:lpstr>
      <vt:lpstr>HiTec</vt:lpstr>
      <vt:lpstr>Utils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Todd Waters</dc:creator>
  <cp:lastModifiedBy>Microsoft Office User</cp:lastModifiedBy>
  <dcterms:created xsi:type="dcterms:W3CDTF">2018-10-26T20:07:13Z</dcterms:created>
  <dcterms:modified xsi:type="dcterms:W3CDTF">2019-03-22T23:08:21Z</dcterms:modified>
</cp:coreProperties>
</file>