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keprakdibi\"/>
    </mc:Choice>
  </mc:AlternateContent>
  <bookViews>
    <workbookView xWindow="0" yWindow="0" windowWidth="20490" windowHeight="7755"/>
  </bookViews>
  <sheets>
    <sheet name="2010" sheetId="1" r:id="rId1"/>
    <sheet name="2011" sheetId="2" r:id="rId2"/>
    <sheet name="2012" sheetId="3" r:id="rId3"/>
    <sheet name="2013" sheetId="4" r:id="rId4"/>
    <sheet name="kab" sheetId="5" r:id="rId5"/>
    <sheet name="periode" sheetId="6" r:id="rId6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4" l="1"/>
  <c r="J49" i="4"/>
  <c r="K26" i="4"/>
  <c r="J26" i="4"/>
  <c r="K49" i="3"/>
  <c r="J49" i="3"/>
  <c r="I49" i="3"/>
  <c r="K21" i="3"/>
  <c r="J21" i="3"/>
  <c r="I21" i="3"/>
  <c r="K18" i="3"/>
  <c r="J18" i="3"/>
  <c r="J9" i="3" s="1"/>
  <c r="I18" i="3"/>
  <c r="K9" i="3"/>
  <c r="I9" i="3"/>
  <c r="K49" i="2"/>
  <c r="J49" i="2"/>
  <c r="K26" i="2"/>
  <c r="J26" i="2"/>
  <c r="K21" i="2"/>
  <c r="J21" i="2"/>
  <c r="K18" i="2"/>
  <c r="J18" i="2"/>
  <c r="K9" i="2"/>
  <c r="J9" i="2"/>
</calcChain>
</file>

<file path=xl/sharedStrings.xml><?xml version="1.0" encoding="utf-8"?>
<sst xmlns="http://schemas.openxmlformats.org/spreadsheetml/2006/main" count="317" uniqueCount="93">
  <si>
    <t>Uraian</t>
  </si>
  <si>
    <t>Prov. Bali</t>
  </si>
  <si>
    <t>Kab. Badung</t>
  </si>
  <si>
    <t>Kab. Bangli</t>
  </si>
  <si>
    <t>Kab. Buleleng</t>
  </si>
  <si>
    <t>Kab. Jembrana</t>
  </si>
  <si>
    <t>Kab. Karangasem</t>
  </si>
  <si>
    <t>Kab. Klungkung</t>
  </si>
  <si>
    <t>Kab. Tabanan</t>
  </si>
  <si>
    <t>Kota Denpasar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</si>
  <si>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</si>
  <si>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</si>
  <si>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</si>
  <si>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</si>
  <si>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</si>
  <si>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</si>
  <si>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Pendapatan Transfer</t>
  </si>
  <si>
    <t>Transfer Pemerintah Pusat - Dana Perimbangan</t>
  </si>
  <si>
    <t>Dana Bagi Hasil Pajak</t>
  </si>
  <si>
    <t>Dana Bagi Hasil Bukan Pajak (SDA)</t>
  </si>
  <si>
    <t>Dana alokasi umum</t>
  </si>
  <si>
    <t>Dana alokasi khusus</t>
  </si>
  <si>
    <t>Transfer Pemerintah Pusat - Lainnya</t>
  </si>
  <si>
    <t>Dana Otonomi Khusus</t>
  </si>
  <si>
    <t>Dana Penyesuaian</t>
  </si>
  <si>
    <t>Transfer Pemerintah Provinsi</t>
  </si>
  <si>
    <t>Pendapatan Bagi Hasil Pajak</t>
  </si>
  <si>
    <t>Pendapatan Bagi Hasil Lainnya</t>
  </si>
  <si>
    <t>Lain-lain Pendapatan yang sah</t>
  </si>
  <si>
    <t>Pendapatan Hibah</t>
  </si>
  <si>
    <t>Pendapatan Dana Darurat</t>
  </si>
  <si>
    <t>Pendapatan Lainnya</t>
  </si>
  <si>
    <t>Belanja</t>
  </si>
  <si>
    <t>Belanja Operasi</t>
  </si>
  <si>
    <t>Belanja Pegawai</t>
  </si>
  <si>
    <t>Belanja Barang</t>
  </si>
  <si>
    <t>Belanja Bunga</t>
  </si>
  <si>
    <t>Belanja Subsidi</t>
  </si>
  <si>
    <t>Belanja Hibah</t>
  </si>
  <si>
    <t>Belanja Bantuan sosial</t>
  </si>
  <si>
    <t>Belanja Bantuan Keuangan</t>
  </si>
  <si>
    <t>Belanja Modal</t>
  </si>
  <si>
    <t>Tanah</t>
  </si>
  <si>
    <t>Peralatan dan Mesin</t>
  </si>
  <si>
    <t>Gedung dan Bangunan</t>
  </si>
  <si>
    <t>Jalan, irigasi dan jaringan</t>
  </si>
  <si>
    <t>Aset tetap lainnya</t>
  </si>
  <si>
    <t>Konstruksi Dalam Pengerjaan</t>
  </si>
  <si>
    <t>Aset lainnya</t>
  </si>
  <si>
    <t>Belanja tidak terduga</t>
  </si>
  <si>
    <t>Transfer</t>
  </si>
  <si>
    <t>Bagi Hasil Pajak ke Kab/Kota/Desa</t>
  </si>
  <si>
    <t>Bagi Hasil Retribusi ke Kab/Kota/Desa</t>
  </si>
  <si>
    <t>Bagi Hasil Lainnya ke Kab/Kota/Desa</t>
  </si>
  <si>
    <t>Transfer Lainnya ke Kab/Kota/Desa</t>
  </si>
  <si>
    <t>Belanja dan Transfer</t>
  </si>
  <si>
    <t>Pembiayaan</t>
  </si>
  <si>
    <t>Penerimaan Pembiayaan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</si>
  <si>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</si>
  <si>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</si>
  <si>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</si>
  <si>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</si>
  <si>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</si>
  <si>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 Pembiayaan</t>
  </si>
  <si>
    <t>Pembentukan Dana Cadangan</t>
  </si>
  <si>
    <t>Penyertaan Modal (Investasi) Daerah</t>
  </si>
  <si>
    <t xml:space="preserve">Pembayaran Pokok Utang </t>
  </si>
  <si>
    <t>Pembayaran Kegiatan Lanjutan</t>
  </si>
  <si>
    <t>Pengeluaran Perhitungan Pihak Ketiga</t>
  </si>
  <si>
    <t>Kab. Gianyar</t>
  </si>
  <si>
    <t>Pemberian Pinjaman Daerah</t>
  </si>
  <si>
    <t>Dana Alokasi Umum</t>
  </si>
  <si>
    <t>Dana Alokasi Khusus</t>
  </si>
  <si>
    <t>daerah</t>
  </si>
  <si>
    <t>tahun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</si>
  <si>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</si>
  <si>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</si>
  <si>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</si>
  <si>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</si>
  <si>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</si>
  <si>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</si>
  <si>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</si>
  <si>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</si>
  <si>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</si>
  <si>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</si>
  <si>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</si>
  <si>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</si>
  <si>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</si>
  <si>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triwulan</t>
  </si>
  <si>
    <t>triwulan 1</t>
  </si>
  <si>
    <t>triwulan 2</t>
  </si>
  <si>
    <t>triwulan 3</t>
  </si>
  <si>
    <t>triwulan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</si>
</sst>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41" fontId="4" fillId="0" borderId="1" xfId="1" applyFont="1" applyBorder="1" applyAlignment="1">
      <alignment vertical="center"/>
    </xf>
    <xf numFmtId="41" fontId="4" fillId="3" borderId="1" xfId="1" applyFont="1" applyFill="1" applyBorder="1" applyAlignment="1">
      <alignment vertical="center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41" fontId="3" fillId="4" borderId="1" xfId="0" applyNumberFormat="1" applyFont="1" applyFill="1" applyBorder="1" applyAlignment="1">
      <alignment vertical="top" wrapText="1"/>
    </xf>
    <xf numFmtId="41" fontId="3" fillId="4" borderId="1" xfId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wrapText="1"/>
    </xf>
    <xf numFmtId="41" fontId="3" fillId="0" borderId="1" xfId="1" applyFont="1" applyBorder="1" applyAlignment="1">
      <alignment vertical="top" wrapText="1"/>
    </xf>
    <xf numFmtId="41" fontId="4" fillId="0" borderId="1" xfId="0" applyNumberFormat="1" applyFont="1" applyBorder="1" applyAlignment="1">
      <alignment vertical="top" wrapText="1"/>
    </xf>
    <xf numFmtId="41" fontId="4" fillId="0" borderId="1" xfId="1" applyFont="1" applyBorder="1" applyAlignment="1">
      <alignment vertical="top" wrapText="1"/>
    </xf>
    <xf numFmtId="41" fontId="3" fillId="0" borderId="1" xfId="0" applyNumberFormat="1" applyFont="1" applyBorder="1" applyAlignment="1">
      <alignment vertical="top" wrapText="1"/>
    </xf>
    <xf numFmtId="41" fontId="0" fillId="0" borderId="0" xfId="0" applyNumberFormat="1" applyAlignment="1">
      <alignment wrapText="1"/>
    </xf>
    <xf numFmtId="0" fontId="4" fillId="3" borderId="1" xfId="0" applyFont="1" applyFill="1" applyBorder="1" applyAlignment="1">
      <alignment horizontal="left" wrapText="1"/>
    </xf>
    <xf numFmtId="41" fontId="4" fillId="3" borderId="1" xfId="0" applyNumberFormat="1" applyFont="1" applyFill="1" applyBorder="1" applyAlignment="1">
      <alignment vertical="top" wrapText="1"/>
    </xf>
    <xf numFmtId="41" fontId="4" fillId="3" borderId="1" xfId="1" applyFont="1" applyFill="1" applyBorder="1" applyAlignment="1">
      <alignment vertical="top" wrapText="1"/>
    </xf>
    <xf numFmtId="41" fontId="3" fillId="0" borderId="0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41" fontId="3" fillId="3" borderId="1" xfId="0" applyNumberFormat="1" applyFont="1" applyFill="1" applyBorder="1" applyAlignment="1">
      <alignment vertical="top" wrapText="1"/>
    </xf>
    <xf numFmtId="41" fontId="3" fillId="3" borderId="1" xfId="1" applyFont="1" applyFill="1" applyBorder="1" applyAlignment="1">
      <alignment vertical="top" wrapText="1"/>
    </xf>
    <xf numFmtId="41" fontId="4" fillId="0" borderId="0" xfId="0" applyNumberFormat="1" applyFont="1" applyBorder="1" applyAlignment="1">
      <alignment vertical="top" wrapText="1"/>
    </xf>
    <xf numFmtId="0" fontId="2" fillId="5" borderId="1" xfId="2" applyFont="1" applyFill="1" applyBorder="1" applyAlignment="1">
      <alignment horizontal="center" vertical="center"/>
    </xf>
    <xf numFmtId="0" fontId="3" fillId="4" borderId="2" xfId="2" applyFont="1" applyFill="1" applyBorder="1" applyAlignment="1"/>
    <xf numFmtId="0" fontId="3" fillId="4" borderId="2" xfId="2" applyFont="1" applyFill="1" applyBorder="1" applyAlignment="1">
      <alignment horizontal="left"/>
    </xf>
    <xf numFmtId="0" fontId="3" fillId="3" borderId="2" xfId="2" applyFont="1" applyFill="1" applyBorder="1" applyAlignment="1"/>
    <xf numFmtId="0" fontId="3" fillId="5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41" fontId="5" fillId="4" borderId="1" xfId="2" applyNumberFormat="1" applyFont="1" applyFill="1" applyBorder="1" applyAlignment="1"/>
    <xf numFmtId="41" fontId="5" fillId="4" borderId="3" xfId="2" applyNumberFormat="1" applyFont="1" applyFill="1" applyBorder="1" applyAlignment="1"/>
    <xf numFmtId="0" fontId="5" fillId="0" borderId="2" xfId="2" applyFont="1" applyBorder="1" applyAlignment="1">
      <alignment horizontal="left"/>
    </xf>
    <xf numFmtId="41" fontId="5" fillId="0" borderId="1" xfId="2" applyNumberFormat="1" applyFont="1" applyFill="1" applyBorder="1" applyAlignment="1"/>
    <xf numFmtId="41" fontId="5" fillId="0" borderId="3" xfId="2" applyNumberFormat="1" applyFont="1" applyFill="1" applyBorder="1" applyAlignment="1"/>
    <xf numFmtId="41" fontId="5" fillId="0" borderId="0" xfId="0" applyNumberFormat="1" applyFont="1" applyAlignment="1"/>
    <xf numFmtId="0" fontId="5" fillId="0" borderId="0" xfId="2" applyFont="1" applyAlignment="1"/>
    <xf numFmtId="0" fontId="5" fillId="3" borderId="2" xfId="2" applyFont="1" applyFill="1" applyBorder="1" applyAlignment="1">
      <alignment horizontal="left"/>
    </xf>
    <xf numFmtId="41" fontId="5" fillId="3" borderId="1" xfId="2" applyNumberFormat="1" applyFont="1" applyFill="1" applyBorder="1" applyAlignment="1"/>
    <xf numFmtId="41" fontId="5" fillId="3" borderId="3" xfId="2" applyNumberFormat="1" applyFont="1" applyFill="1" applyBorder="1" applyAlignment="1"/>
    <xf numFmtId="0" fontId="5" fillId="6" borderId="2" xfId="2" applyFont="1" applyFill="1" applyBorder="1" applyAlignment="1">
      <alignment horizontal="left"/>
    </xf>
    <xf numFmtId="41" fontId="5" fillId="6" borderId="1" xfId="2" applyNumberFormat="1" applyFont="1" applyFill="1" applyBorder="1" applyAlignment="1"/>
    <xf numFmtId="41" fontId="5" fillId="6" borderId="3" xfId="2" applyNumberFormat="1" applyFont="1" applyFill="1" applyBorder="1" applyAlignment="1"/>
    <xf numFmtId="41" fontId="5" fillId="4" borderId="0" xfId="2" applyNumberFormat="1" applyFont="1" applyFill="1" applyBorder="1" applyAlignment="1"/>
    <xf numFmtId="41" fontId="5" fillId="0" borderId="0" xfId="2" applyNumberFormat="1" applyFont="1" applyFill="1" applyBorder="1" applyAlignment="1"/>
    <xf numFmtId="0" fontId="3" fillId="4" borderId="1" xfId="2" applyFont="1" applyFill="1" applyBorder="1" applyAlignment="1"/>
    <xf numFmtId="164" fontId="2" fillId="4" borderId="1" xfId="3" applyNumberFormat="1" applyFont="1" applyFill="1" applyBorder="1" applyAlignment="1"/>
    <xf numFmtId="164" fontId="0" fillId="4" borderId="1" xfId="3" applyNumberFormat="1" applyFont="1" applyFill="1" applyBorder="1" applyAlignment="1"/>
    <xf numFmtId="0" fontId="3" fillId="4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164" fontId="0" fillId="0" borderId="1" xfId="3" applyNumberFormat="1" applyFont="1" applyFill="1" applyBorder="1" applyAlignment="1"/>
    <xf numFmtId="164" fontId="2" fillId="4" borderId="0" xfId="3" applyNumberFormat="1" applyFont="1" applyFill="1" applyBorder="1" applyAlignment="1"/>
    <xf numFmtId="164" fontId="0" fillId="0" borderId="0" xfId="3" applyNumberFormat="1" applyFont="1" applyFill="1" applyBorder="1" applyAlignment="1"/>
    <xf numFmtId="0" fontId="4" fillId="3" borderId="1" xfId="2" applyFont="1" applyFill="1" applyBorder="1" applyAlignment="1">
      <alignment horizontal="left"/>
    </xf>
    <xf numFmtId="164" fontId="0" fillId="3" borderId="1" xfId="3" applyNumberFormat="1" applyFont="1" applyFill="1" applyBorder="1" applyAlignment="1"/>
    <xf numFmtId="0" fontId="3" fillId="3" borderId="1" xfId="2" applyFont="1" applyFill="1" applyBorder="1" applyAlignment="1"/>
    <xf numFmtId="164" fontId="2" fillId="3" borderId="1" xfId="3" applyNumberFormat="1" applyFont="1" applyFill="1" applyBorder="1" applyAlignment="1"/>
    <xf numFmtId="0" fontId="3" fillId="3" borderId="1" xfId="2" applyFont="1" applyFill="1" applyBorder="1" applyAlignment="1">
      <alignment horizontal="left"/>
    </xf>
    <xf numFmtId="164" fontId="2" fillId="3" borderId="0" xfId="3" applyNumberFormat="1" applyFont="1" applyFill="1" applyBorder="1" applyAlignment="1"/>
    <xf numFmtId="0" fontId="0" fillId="6" borderId="0" xfId="0" applyFill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</cellXfs>
  <cellStyles count="4">
    <cellStyle name="Comma [0]" xfId="1" builtinId="6"/>
    <cellStyle name="Comma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N9" sqref="N9"/>
    </sheetView>
  </sheetViews>
  <sheetFormatPr defaultRowHeight="15" x14ac:dyDescent="0.25"/>
  <cols>
    <col min="1" max="1" width="31.7109375" style="14" bestFit="1" customWidth="1"/>
    <col min="2" max="3" width="10" bestFit="1" customWidth="1"/>
    <col min="4" max="4" width="8.5703125" bestFit="1" customWidth="1"/>
  </cols>
  <sheetData>
    <row r="1" spans="1:11" ht="38.25" x14ac:dyDescent="0.25">
      <c r="A1" s="9" t="s">
        <v>0</v>
      </c>
      <c r="C1" s="1" t="s">
        <v>2</v>
      </c>
      <c r="D1" s="1" t="s">
        <v>3</v>
      </c>
      <c r="E1" s="1" t="s">
        <v>4</v>
      </c>
      <c r="F1" s="70" t="s">
        <v>69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9"/>
      <c r="C2" s="2">
        <v>276</v>
      </c>
      <c r="D2" s="2">
        <v>277</v>
      </c>
      <c r="E2" s="2">
        <v>278</v>
      </c>
      <c r="F2" s="2"/>
      <c r="G2" s="2">
        <v>279</v>
      </c>
      <c r="H2" s="2">
        <v>280</v>
      </c>
      <c r="I2" s="2">
        <v>281</v>
      </c>
      <c r="J2" s="2">
        <v>282</v>
      </c>
      <c r="K2" s="2">
        <v>283</v>
      </c>
    </row>
    <row r="3" spans="1:11" x14ac:dyDescent="0.25">
      <c r="A3" s="10" t="s">
        <v>10</v>
      </c>
      <c r="C3" s="3">
        <v>1425462.9285254199</v>
      </c>
      <c r="D3" s="3">
        <v>475578.52681089001</v>
      </c>
      <c r="E3" s="3">
        <v>852341.27035604999</v>
      </c>
      <c r="F3" s="3"/>
      <c r="G3" s="3">
        <v>488984.31556771003</v>
      </c>
      <c r="H3" s="3">
        <v>673678.12760280003</v>
      </c>
      <c r="I3" s="3">
        <v>447067.23284831998</v>
      </c>
      <c r="J3" s="3">
        <v>784878.35384201002</v>
      </c>
      <c r="K3" s="3">
        <v>903747.42379760998</v>
      </c>
    </row>
    <row r="4" spans="1:11" x14ac:dyDescent="0.25">
      <c r="A4" s="11" t="s">
        <v>11</v>
      </c>
      <c r="C4" s="3">
        <v>979194.61082824995</v>
      </c>
      <c r="D4" s="3">
        <v>16252.951099100001</v>
      </c>
      <c r="E4" s="3">
        <v>86962.00169515</v>
      </c>
      <c r="F4" s="3"/>
      <c r="G4" s="3">
        <v>34380.822968319997</v>
      </c>
      <c r="H4" s="3">
        <v>62696.40942692</v>
      </c>
      <c r="I4" s="3">
        <v>31331.31942634</v>
      </c>
      <c r="J4" s="3">
        <v>116860.67833651</v>
      </c>
      <c r="K4" s="3">
        <v>260482.61620185</v>
      </c>
    </row>
    <row r="5" spans="1:11" x14ac:dyDescent="0.25">
      <c r="A5" s="12" t="s">
        <v>12</v>
      </c>
      <c r="C5" s="3">
        <v>877403.36755612004</v>
      </c>
      <c r="D5" s="3">
        <v>2978.3116126999998</v>
      </c>
      <c r="E5" s="3">
        <v>19837.345699419999</v>
      </c>
      <c r="F5" s="3"/>
      <c r="G5" s="3">
        <v>5294.4072619999997</v>
      </c>
      <c r="H5" s="3">
        <v>33221.964175499998</v>
      </c>
      <c r="I5" s="3">
        <v>3683.645696</v>
      </c>
      <c r="J5" s="3">
        <v>23703.37543</v>
      </c>
      <c r="K5" s="3">
        <v>169581.41471617002</v>
      </c>
    </row>
    <row r="6" spans="1:11" x14ac:dyDescent="0.25">
      <c r="A6" s="12" t="s">
        <v>13</v>
      </c>
      <c r="C6" s="3">
        <v>42421.693220000001</v>
      </c>
      <c r="D6" s="3">
        <v>7738.5640418699995</v>
      </c>
      <c r="E6" s="3">
        <v>10370.220475</v>
      </c>
      <c r="F6" s="3"/>
      <c r="G6" s="3">
        <v>8129.8038672900002</v>
      </c>
      <c r="H6" s="3">
        <v>8203.4463799599998</v>
      </c>
      <c r="I6" s="3">
        <v>20122.661041619998</v>
      </c>
      <c r="J6" s="3">
        <v>16536.413339040002</v>
      </c>
      <c r="K6" s="3">
        <v>26191.507818999999</v>
      </c>
    </row>
    <row r="7" spans="1:11" ht="25.5" x14ac:dyDescent="0.25">
      <c r="A7" s="12" t="s">
        <v>14</v>
      </c>
      <c r="C7" s="3">
        <v>29815.039606509999</v>
      </c>
      <c r="D7" s="3">
        <v>1947.55553725</v>
      </c>
      <c r="E7" s="3">
        <v>6657.57955597</v>
      </c>
      <c r="F7" s="3"/>
      <c r="G7" s="3">
        <v>2305.40923969</v>
      </c>
      <c r="H7" s="3">
        <v>7460.3863507899996</v>
      </c>
      <c r="I7" s="3">
        <v>4166.11884775</v>
      </c>
      <c r="J7" s="3">
        <v>4788.0261594499998</v>
      </c>
      <c r="K7" s="3">
        <v>7831.4452366599999</v>
      </c>
    </row>
    <row r="8" spans="1:11" x14ac:dyDescent="0.25">
      <c r="A8" s="12" t="s">
        <v>15</v>
      </c>
      <c r="C8" s="3">
        <v>29554.510445619999</v>
      </c>
      <c r="D8" s="3">
        <v>3588.5199072800001</v>
      </c>
      <c r="E8" s="3">
        <v>50096.855964760005</v>
      </c>
      <c r="F8" s="3"/>
      <c r="G8" s="3">
        <v>18651.202599339998</v>
      </c>
      <c r="H8" s="3">
        <v>13810.61252067</v>
      </c>
      <c r="I8" s="3">
        <v>3358.8938409699999</v>
      </c>
      <c r="J8" s="3">
        <v>71832.863408019999</v>
      </c>
      <c r="K8" s="3">
        <v>56878.248430019994</v>
      </c>
    </row>
    <row r="9" spans="1:11" x14ac:dyDescent="0.25">
      <c r="A9" s="11" t="s">
        <v>16</v>
      </c>
      <c r="C9" s="3">
        <v>413254.93873716996</v>
      </c>
      <c r="D9" s="3">
        <v>459325.57571179001</v>
      </c>
      <c r="E9" s="3">
        <v>764526.7441289</v>
      </c>
      <c r="F9" s="3"/>
      <c r="G9" s="3">
        <v>452893.45259939</v>
      </c>
      <c r="H9" s="3">
        <v>607036.06418588001</v>
      </c>
      <c r="I9" s="3">
        <v>414181.85342197999</v>
      </c>
      <c r="J9" s="3">
        <v>663197.85550549999</v>
      </c>
      <c r="K9" s="3">
        <v>641104.25359575998</v>
      </c>
    </row>
    <row r="10" spans="1:11" ht="25.5" x14ac:dyDescent="0.25">
      <c r="A10" s="11" t="s">
        <v>17</v>
      </c>
      <c r="C10" s="3">
        <v>322095.76246599999</v>
      </c>
      <c r="D10" s="3">
        <v>345929.60843099997</v>
      </c>
      <c r="E10" s="3">
        <v>623176.27684900002</v>
      </c>
      <c r="F10" s="3"/>
      <c r="G10" s="3">
        <v>371898.146572</v>
      </c>
      <c r="H10" s="3">
        <v>460411.445611</v>
      </c>
      <c r="I10" s="3">
        <v>334470.47901200003</v>
      </c>
      <c r="J10" s="3">
        <v>513683.61212499999</v>
      </c>
      <c r="K10" s="3">
        <v>499195.16681999998</v>
      </c>
    </row>
    <row r="11" spans="1:11" x14ac:dyDescent="0.25">
      <c r="A11" s="12" t="s">
        <v>18</v>
      </c>
      <c r="C11" s="3">
        <v>186131.73567200001</v>
      </c>
      <c r="D11" s="3">
        <v>23348.293977000001</v>
      </c>
      <c r="E11" s="3">
        <v>44526.528337999996</v>
      </c>
      <c r="F11" s="3"/>
      <c r="G11" s="3">
        <v>28476.980060999998</v>
      </c>
      <c r="H11" s="3">
        <v>29406.247100000001</v>
      </c>
      <c r="I11" s="3">
        <v>18880.825218000002</v>
      </c>
      <c r="J11" s="3">
        <v>35693.101330999998</v>
      </c>
      <c r="K11" s="3">
        <v>148205.65602600001</v>
      </c>
    </row>
    <row r="12" spans="1:11" x14ac:dyDescent="0.25">
      <c r="A12" s="12" t="s">
        <v>19</v>
      </c>
      <c r="C12" s="3">
        <v>428.35879399999999</v>
      </c>
      <c r="D12" s="3">
        <v>448.538454</v>
      </c>
      <c r="E12" s="3">
        <v>133.33451099999999</v>
      </c>
      <c r="F12" s="3"/>
      <c r="G12" s="3">
        <v>133.33451099999999</v>
      </c>
      <c r="H12" s="3">
        <v>133.33451099999999</v>
      </c>
      <c r="I12" s="3">
        <v>428.35879399999999</v>
      </c>
      <c r="J12" s="3">
        <v>428.35879399999999</v>
      </c>
      <c r="K12" s="3">
        <v>428.35879399999999</v>
      </c>
    </row>
    <row r="13" spans="1:11" x14ac:dyDescent="0.25">
      <c r="A13" s="12" t="s">
        <v>20</v>
      </c>
      <c r="C13" s="3">
        <v>131919.568</v>
      </c>
      <c r="D13" s="3">
        <v>292695.47600000002</v>
      </c>
      <c r="E13" s="3">
        <v>512748.21399999998</v>
      </c>
      <c r="F13" s="3"/>
      <c r="G13" s="3">
        <v>308567.03200000001</v>
      </c>
      <c r="H13" s="3">
        <v>374537.06400000001</v>
      </c>
      <c r="I13" s="3">
        <v>285662.09499999997</v>
      </c>
      <c r="J13" s="3">
        <v>429919.45199999999</v>
      </c>
      <c r="K13" s="3">
        <v>336125.55200000003</v>
      </c>
    </row>
    <row r="14" spans="1:11" x14ac:dyDescent="0.25">
      <c r="A14" s="12" t="s">
        <v>21</v>
      </c>
      <c r="C14" s="3">
        <v>3616.1</v>
      </c>
      <c r="D14" s="3">
        <v>29437.3</v>
      </c>
      <c r="E14" s="3">
        <v>65768.2</v>
      </c>
      <c r="F14" s="3"/>
      <c r="G14" s="3">
        <v>34720.800000000003</v>
      </c>
      <c r="H14" s="3">
        <v>56334.8</v>
      </c>
      <c r="I14" s="3">
        <v>29499.200000000001</v>
      </c>
      <c r="J14" s="3">
        <v>47642.7</v>
      </c>
      <c r="K14" s="3">
        <v>14435.6</v>
      </c>
    </row>
    <row r="15" spans="1:11" x14ac:dyDescent="0.25">
      <c r="A15" s="11" t="s">
        <v>22</v>
      </c>
      <c r="C15" s="3">
        <v>45975.460518</v>
      </c>
      <c r="D15" s="3">
        <v>68532.909893999997</v>
      </c>
      <c r="E15" s="3">
        <v>72218.756399999998</v>
      </c>
      <c r="F15" s="3"/>
      <c r="G15" s="3">
        <v>28413.200400000002</v>
      </c>
      <c r="H15" s="3">
        <v>81921.528693</v>
      </c>
      <c r="I15" s="3">
        <v>36410.124799999998</v>
      </c>
      <c r="J15" s="3">
        <v>88718.123238</v>
      </c>
      <c r="K15" s="3">
        <v>78385.282600000006</v>
      </c>
    </row>
    <row r="16" spans="1:11" x14ac:dyDescent="0.25">
      <c r="A16" s="12" t="s">
        <v>23</v>
      </c>
      <c r="C16" s="3">
        <v>0</v>
      </c>
      <c r="D16" s="3">
        <v>0</v>
      </c>
      <c r="E16" s="3">
        <v>0</v>
      </c>
      <c r="F16" s="3"/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25">
      <c r="A17" s="12" t="s">
        <v>24</v>
      </c>
      <c r="C17" s="3">
        <v>45975.460518</v>
      </c>
      <c r="D17" s="3">
        <v>68532.909893999997</v>
      </c>
      <c r="E17" s="3">
        <v>72218.756399999998</v>
      </c>
      <c r="F17" s="3"/>
      <c r="G17" s="3">
        <v>28413.200400000002</v>
      </c>
      <c r="H17" s="3">
        <v>81921.528693</v>
      </c>
      <c r="I17" s="3">
        <v>36410.124799999998</v>
      </c>
      <c r="J17" s="3">
        <v>88718.123238</v>
      </c>
      <c r="K17" s="3">
        <v>78385.282600000006</v>
      </c>
    </row>
    <row r="18" spans="1:11" x14ac:dyDescent="0.25">
      <c r="A18" s="11" t="s">
        <v>25</v>
      </c>
      <c r="C18" s="3">
        <v>45183.71575317</v>
      </c>
      <c r="D18" s="3">
        <v>44863.057386790002</v>
      </c>
      <c r="E18" s="3">
        <v>69131.710879899998</v>
      </c>
      <c r="F18" s="3"/>
      <c r="G18" s="3">
        <v>52582.105627389996</v>
      </c>
      <c r="H18" s="3">
        <v>64703.089881879998</v>
      </c>
      <c r="I18" s="3">
        <v>43301.249609980005</v>
      </c>
      <c r="J18" s="3">
        <v>60796.120142500004</v>
      </c>
      <c r="K18" s="3">
        <v>63523.80417576</v>
      </c>
    </row>
    <row r="19" spans="1:11" x14ac:dyDescent="0.25">
      <c r="A19" s="12" t="s">
        <v>26</v>
      </c>
      <c r="C19" s="3">
        <v>45183.71575317</v>
      </c>
      <c r="D19" s="3">
        <v>43104.517386790001</v>
      </c>
      <c r="E19" s="3">
        <v>63989.730879900002</v>
      </c>
      <c r="F19" s="3"/>
      <c r="G19" s="3">
        <v>52582.105627389996</v>
      </c>
      <c r="H19" s="3">
        <v>64703.089881879998</v>
      </c>
      <c r="I19" s="3">
        <v>43301.249609980005</v>
      </c>
      <c r="J19" s="3">
        <v>60796.120142500004</v>
      </c>
      <c r="K19" s="3">
        <v>63523.80417576</v>
      </c>
    </row>
    <row r="20" spans="1:11" x14ac:dyDescent="0.25">
      <c r="A20" s="12" t="s">
        <v>27</v>
      </c>
      <c r="C20" s="3">
        <v>0</v>
      </c>
      <c r="D20" s="3">
        <v>1758.54</v>
      </c>
      <c r="E20" s="3">
        <v>5141.9799999999996</v>
      </c>
      <c r="F20" s="3"/>
      <c r="G20" s="3">
        <v>0</v>
      </c>
      <c r="H20" s="3">
        <v>0</v>
      </c>
      <c r="I20" s="3">
        <v>0</v>
      </c>
      <c r="J20" s="3">
        <v>0</v>
      </c>
      <c r="K20" s="3">
        <v>0</v>
      </c>
    </row>
    <row r="21" spans="1:11" x14ac:dyDescent="0.25">
      <c r="A21" s="11" t="s">
        <v>28</v>
      </c>
      <c r="C21" s="3">
        <v>33013.378960000002</v>
      </c>
      <c r="D21" s="3">
        <v>0</v>
      </c>
      <c r="E21" s="3">
        <v>852.52453200000002</v>
      </c>
      <c r="F21" s="3"/>
      <c r="G21" s="3">
        <v>1710.04</v>
      </c>
      <c r="H21" s="3">
        <v>3945.6539899999998</v>
      </c>
      <c r="I21" s="3">
        <v>1554.06</v>
      </c>
      <c r="J21" s="3">
        <v>4819.82</v>
      </c>
      <c r="K21" s="3">
        <v>2160.5540000000001</v>
      </c>
    </row>
    <row r="22" spans="1:11" x14ac:dyDescent="0.25">
      <c r="A22" s="12" t="s">
        <v>29</v>
      </c>
      <c r="C22" s="3">
        <v>0</v>
      </c>
      <c r="D22" s="3">
        <v>0</v>
      </c>
      <c r="E22" s="3">
        <v>0</v>
      </c>
      <c r="F22" s="3"/>
      <c r="G22" s="3">
        <v>0</v>
      </c>
      <c r="H22" s="3">
        <v>1134.95399</v>
      </c>
      <c r="I22" s="3">
        <v>0</v>
      </c>
      <c r="J22" s="3">
        <v>0</v>
      </c>
      <c r="K22" s="3">
        <v>937.85400000000004</v>
      </c>
    </row>
    <row r="23" spans="1:11" x14ac:dyDescent="0.25">
      <c r="A23" s="12" t="s">
        <v>30</v>
      </c>
      <c r="C23" s="3">
        <v>0</v>
      </c>
      <c r="D23" s="3">
        <v>0</v>
      </c>
      <c r="E23" s="3">
        <v>0</v>
      </c>
      <c r="F23" s="3"/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25">
      <c r="A24" s="12" t="s">
        <v>31</v>
      </c>
      <c r="C24" s="3">
        <v>33013.378960000002</v>
      </c>
      <c r="D24" s="3">
        <v>0</v>
      </c>
      <c r="E24" s="3">
        <v>852.52453200000002</v>
      </c>
      <c r="F24" s="3"/>
      <c r="G24" s="3">
        <v>1710.04</v>
      </c>
      <c r="H24" s="3">
        <v>2810.7</v>
      </c>
      <c r="I24" s="3">
        <v>1554.06</v>
      </c>
      <c r="J24" s="3">
        <v>4819.82</v>
      </c>
      <c r="K24" s="3">
        <v>1222.7</v>
      </c>
    </row>
    <row r="25" spans="1:11" x14ac:dyDescent="0.25">
      <c r="A25" s="10" t="s">
        <v>32</v>
      </c>
      <c r="C25" s="3">
        <v>1202670.8394279899</v>
      </c>
      <c r="D25" s="3">
        <v>445083.985239</v>
      </c>
      <c r="E25" s="3">
        <v>834791.00169143011</v>
      </c>
      <c r="F25" s="3"/>
      <c r="G25" s="3">
        <v>478614.32016500999</v>
      </c>
      <c r="H25" s="3">
        <v>630249.35694481002</v>
      </c>
      <c r="I25" s="3">
        <v>441661.03913599998</v>
      </c>
      <c r="J25" s="3">
        <v>771801.07219154004</v>
      </c>
      <c r="K25" s="3">
        <v>927540.2522240699</v>
      </c>
    </row>
    <row r="26" spans="1:11" x14ac:dyDescent="0.25">
      <c r="A26" s="11" t="s">
        <v>33</v>
      </c>
      <c r="C26" s="3">
        <v>1023940.69387899</v>
      </c>
      <c r="D26" s="3">
        <v>375478.02351000003</v>
      </c>
      <c r="E26" s="3">
        <v>787159.24641343008</v>
      </c>
      <c r="F26" s="3"/>
      <c r="G26" s="3">
        <v>419986.43604256999</v>
      </c>
      <c r="H26" s="3">
        <v>551026.81322181004</v>
      </c>
      <c r="I26" s="3">
        <v>398624.74049</v>
      </c>
      <c r="J26" s="3">
        <v>696284.97340054007</v>
      </c>
      <c r="K26" s="3">
        <v>861039.50428507</v>
      </c>
    </row>
    <row r="27" spans="1:11" x14ac:dyDescent="0.25">
      <c r="A27" s="12" t="s">
        <v>34</v>
      </c>
      <c r="C27" s="3">
        <v>602436.47726493992</v>
      </c>
      <c r="D27" s="3">
        <v>290349.11604300002</v>
      </c>
      <c r="E27" s="3">
        <v>602221.89502519998</v>
      </c>
      <c r="F27" s="3"/>
      <c r="G27" s="3">
        <v>284113.03134789004</v>
      </c>
      <c r="H27" s="3">
        <v>439685.20911699999</v>
      </c>
      <c r="I27" s="3">
        <v>291087.67660499999</v>
      </c>
      <c r="J27" s="3">
        <v>516415.65846031002</v>
      </c>
      <c r="K27" s="3">
        <v>534173.58107398998</v>
      </c>
    </row>
    <row r="28" spans="1:11" x14ac:dyDescent="0.25">
      <c r="A28" s="12" t="s">
        <v>35</v>
      </c>
      <c r="C28" s="3">
        <v>203008.44517600001</v>
      </c>
      <c r="D28" s="3">
        <v>52053.621735000001</v>
      </c>
      <c r="E28" s="3">
        <v>129954.65547445</v>
      </c>
      <c r="F28" s="3"/>
      <c r="G28" s="3">
        <v>86616.291392309999</v>
      </c>
      <c r="H28" s="3">
        <v>69085.306398000001</v>
      </c>
      <c r="I28" s="3">
        <v>68198.774124999996</v>
      </c>
      <c r="J28" s="3">
        <v>101150.93320347001</v>
      </c>
      <c r="K28" s="3">
        <v>240646.022015</v>
      </c>
    </row>
    <row r="29" spans="1:11" x14ac:dyDescent="0.25">
      <c r="A29" s="12" t="s">
        <v>36</v>
      </c>
      <c r="C29" s="3">
        <v>3621.6878470000001</v>
      </c>
      <c r="D29" s="3">
        <v>0</v>
      </c>
      <c r="E29" s="3">
        <v>156.88591428000001</v>
      </c>
      <c r="F29" s="3"/>
      <c r="G29" s="3">
        <v>0</v>
      </c>
      <c r="H29" s="3">
        <v>159.79855881</v>
      </c>
      <c r="I29" s="3">
        <v>0</v>
      </c>
      <c r="J29" s="3">
        <v>535.05716418999998</v>
      </c>
      <c r="K29" s="3">
        <v>0</v>
      </c>
    </row>
    <row r="30" spans="1:11" x14ac:dyDescent="0.25">
      <c r="A30" s="12" t="s">
        <v>37</v>
      </c>
      <c r="C30" s="3">
        <v>754.88338999999996</v>
      </c>
      <c r="D30" s="3">
        <v>165</v>
      </c>
      <c r="E30" s="3">
        <v>0</v>
      </c>
      <c r="F30" s="3"/>
      <c r="G30" s="3">
        <v>33.232500000000002</v>
      </c>
      <c r="H30" s="3">
        <v>0</v>
      </c>
      <c r="I30" s="3">
        <v>0</v>
      </c>
      <c r="J30" s="3">
        <v>0</v>
      </c>
      <c r="K30" s="3">
        <v>348</v>
      </c>
    </row>
    <row r="31" spans="1:11" x14ac:dyDescent="0.25">
      <c r="A31" s="12" t="s">
        <v>38</v>
      </c>
      <c r="C31" s="3">
        <v>35167.765332900002</v>
      </c>
      <c r="D31" s="3">
        <v>15064.012731999999</v>
      </c>
      <c r="E31" s="3">
        <v>9885.7000000000007</v>
      </c>
      <c r="F31" s="3"/>
      <c r="G31" s="3">
        <v>30361.4025</v>
      </c>
      <c r="H31" s="3">
        <v>16932.356390000001</v>
      </c>
      <c r="I31" s="3">
        <v>9649.2226300000002</v>
      </c>
      <c r="J31" s="3">
        <v>19358.113566</v>
      </c>
      <c r="K31" s="3">
        <v>24677.679671999998</v>
      </c>
    </row>
    <row r="32" spans="1:11" x14ac:dyDescent="0.25">
      <c r="A32" s="12" t="s">
        <v>39</v>
      </c>
      <c r="C32" s="3">
        <v>33852.354427959996</v>
      </c>
      <c r="D32" s="3">
        <v>17846.273000000001</v>
      </c>
      <c r="E32" s="3">
        <v>8518.7000000000007</v>
      </c>
      <c r="F32" s="3"/>
      <c r="G32" s="3">
        <v>18862.47830237</v>
      </c>
      <c r="H32" s="3">
        <v>16160.6</v>
      </c>
      <c r="I32" s="3">
        <v>13918.282233</v>
      </c>
      <c r="J32" s="3">
        <v>8916.5</v>
      </c>
      <c r="K32" s="3">
        <v>21955.507000000001</v>
      </c>
    </row>
    <row r="33" spans="1:11" x14ac:dyDescent="0.25">
      <c r="A33" s="12" t="s">
        <v>40</v>
      </c>
      <c r="C33" s="3">
        <v>145099.08044019001</v>
      </c>
      <c r="D33" s="3">
        <v>0</v>
      </c>
      <c r="E33" s="3">
        <v>36421.4099995</v>
      </c>
      <c r="F33" s="3"/>
      <c r="G33" s="3">
        <v>0</v>
      </c>
      <c r="H33" s="3">
        <v>9003.5427579999996</v>
      </c>
      <c r="I33" s="3">
        <v>15770.784897</v>
      </c>
      <c r="J33" s="3">
        <v>49908.711006569996</v>
      </c>
      <c r="K33" s="3">
        <v>39238.714524080002</v>
      </c>
    </row>
    <row r="34" spans="1:11" x14ac:dyDescent="0.25">
      <c r="A34" s="13" t="s">
        <v>41</v>
      </c>
      <c r="C34" s="4">
        <v>176302.823279</v>
      </c>
      <c r="D34" s="4">
        <v>68608.586469000002</v>
      </c>
      <c r="E34" s="4">
        <v>47207.570277999999</v>
      </c>
      <c r="F34" s="4"/>
      <c r="G34" s="4">
        <v>58163.280122440003</v>
      </c>
      <c r="H34" s="4">
        <v>77507.953901000001</v>
      </c>
      <c r="I34" s="4">
        <v>42555.098645999999</v>
      </c>
      <c r="J34" s="4">
        <v>74637.534171000007</v>
      </c>
      <c r="K34" s="4">
        <v>65756.361239000005</v>
      </c>
    </row>
    <row r="35" spans="1:11" x14ac:dyDescent="0.25">
      <c r="A35" s="12" t="s">
        <v>42</v>
      </c>
      <c r="C35" s="3">
        <v>8862.75</v>
      </c>
      <c r="D35" s="3">
        <v>0</v>
      </c>
      <c r="E35" s="3">
        <v>1581</v>
      </c>
      <c r="F35" s="3"/>
      <c r="G35" s="3">
        <v>0</v>
      </c>
      <c r="H35" s="3">
        <v>1489.75</v>
      </c>
      <c r="I35" s="3">
        <v>231</v>
      </c>
      <c r="J35" s="3">
        <v>2235.0430000000001</v>
      </c>
      <c r="K35" s="3">
        <v>47.457644000000002</v>
      </c>
    </row>
    <row r="36" spans="1:11" x14ac:dyDescent="0.25">
      <c r="A36" s="12" t="s">
        <v>43</v>
      </c>
      <c r="C36" s="3">
        <v>29084.06899</v>
      </c>
      <c r="D36" s="3">
        <v>8228.6364410000006</v>
      </c>
      <c r="E36" s="3">
        <v>17796.005978000001</v>
      </c>
      <c r="F36" s="3"/>
      <c r="G36" s="3">
        <v>7184.9948199999999</v>
      </c>
      <c r="H36" s="3">
        <v>8196.3219700000009</v>
      </c>
      <c r="I36" s="3">
        <v>16878.906625</v>
      </c>
      <c r="J36" s="3">
        <v>20392.204570999998</v>
      </c>
      <c r="K36" s="3">
        <v>32607.921735</v>
      </c>
    </row>
    <row r="37" spans="1:11" x14ac:dyDescent="0.25">
      <c r="A37" s="12" t="s">
        <v>44</v>
      </c>
      <c r="C37" s="3">
        <v>75905.876340999996</v>
      </c>
      <c r="D37" s="3">
        <v>4793.62</v>
      </c>
      <c r="E37" s="3">
        <v>6907.8395</v>
      </c>
      <c r="F37" s="3"/>
      <c r="G37" s="3">
        <v>20730.081302439998</v>
      </c>
      <c r="H37" s="3">
        <v>8844.8465309999992</v>
      </c>
      <c r="I37" s="3">
        <v>14605.251131999999</v>
      </c>
      <c r="J37" s="3">
        <v>7939.0150000000003</v>
      </c>
      <c r="K37" s="3">
        <v>18383.70019</v>
      </c>
    </row>
    <row r="38" spans="1:11" x14ac:dyDescent="0.25">
      <c r="A38" s="12" t="s">
        <v>45</v>
      </c>
      <c r="C38" s="3">
        <v>60618.426650000001</v>
      </c>
      <c r="D38" s="3">
        <v>55290.660027999998</v>
      </c>
      <c r="E38" s="3">
        <v>20341.100399999999</v>
      </c>
      <c r="F38" s="3"/>
      <c r="G38" s="3">
        <v>30073.156999999999</v>
      </c>
      <c r="H38" s="3">
        <v>58449.669900000001</v>
      </c>
      <c r="I38" s="3">
        <v>10814.709889</v>
      </c>
      <c r="J38" s="3">
        <v>43945.882599999997</v>
      </c>
      <c r="K38" s="3">
        <v>11242.208769999999</v>
      </c>
    </row>
    <row r="39" spans="1:11" x14ac:dyDescent="0.25">
      <c r="A39" s="12" t="s">
        <v>46</v>
      </c>
      <c r="C39" s="3">
        <v>1831.701298</v>
      </c>
      <c r="D39" s="3">
        <v>295.67</v>
      </c>
      <c r="E39" s="3">
        <v>581.62440000000004</v>
      </c>
      <c r="F39" s="3"/>
      <c r="G39" s="3">
        <v>175.047</v>
      </c>
      <c r="H39" s="3">
        <v>24.961500000000001</v>
      </c>
      <c r="I39" s="3">
        <v>25.231000000000002</v>
      </c>
      <c r="J39" s="3">
        <v>125.389</v>
      </c>
      <c r="K39" s="3">
        <v>3475.0729000000001</v>
      </c>
    </row>
    <row r="40" spans="1:11" x14ac:dyDescent="0.25">
      <c r="A40" s="12" t="s">
        <v>47</v>
      </c>
      <c r="C40" s="3">
        <v>0</v>
      </c>
      <c r="D40" s="3">
        <v>0</v>
      </c>
      <c r="E40" s="3">
        <v>0</v>
      </c>
      <c r="F40" s="3"/>
      <c r="G40" s="3">
        <v>0</v>
      </c>
      <c r="H40" s="3">
        <v>0</v>
      </c>
      <c r="I40" s="3">
        <v>0</v>
      </c>
      <c r="J40" s="3">
        <v>0</v>
      </c>
      <c r="K40" s="3">
        <v>0</v>
      </c>
    </row>
    <row r="41" spans="1:11" x14ac:dyDescent="0.25">
      <c r="A41" s="12" t="s">
        <v>48</v>
      </c>
      <c r="C41" s="3">
        <v>0</v>
      </c>
      <c r="D41" s="3">
        <v>0</v>
      </c>
      <c r="E41" s="3">
        <v>0</v>
      </c>
      <c r="F41" s="3"/>
      <c r="G41" s="3">
        <v>0</v>
      </c>
      <c r="H41" s="3">
        <v>502.404</v>
      </c>
      <c r="I41" s="3">
        <v>0</v>
      </c>
      <c r="J41" s="3">
        <v>0</v>
      </c>
      <c r="K41" s="3">
        <v>0</v>
      </c>
    </row>
    <row r="42" spans="1:11" x14ac:dyDescent="0.25">
      <c r="A42" s="11" t="s">
        <v>49</v>
      </c>
      <c r="C42" s="3">
        <v>2427.3222700000001</v>
      </c>
      <c r="D42" s="3">
        <v>997.37526000000003</v>
      </c>
      <c r="E42" s="3">
        <v>424.185</v>
      </c>
      <c r="F42" s="3"/>
      <c r="G42" s="3">
        <v>464.60399999999998</v>
      </c>
      <c r="H42" s="3">
        <v>1714.5898219999999</v>
      </c>
      <c r="I42" s="3">
        <v>481.2</v>
      </c>
      <c r="J42" s="3">
        <v>878.56461999999999</v>
      </c>
      <c r="K42" s="3">
        <v>744.38670000000002</v>
      </c>
    </row>
    <row r="43" spans="1:11" x14ac:dyDescent="0.25">
      <c r="A43" s="12" t="s">
        <v>49</v>
      </c>
      <c r="C43" s="3">
        <v>2427.3222700000001</v>
      </c>
      <c r="D43" s="3">
        <v>997.37526000000003</v>
      </c>
      <c r="E43" s="3">
        <v>424.185</v>
      </c>
      <c r="F43" s="3"/>
      <c r="G43" s="3">
        <v>464.60399999999998</v>
      </c>
      <c r="H43" s="3">
        <v>1714.5898219999999</v>
      </c>
      <c r="I43" s="3">
        <v>481.2</v>
      </c>
      <c r="J43" s="3">
        <v>878.56461999999999</v>
      </c>
      <c r="K43" s="3">
        <v>744.38670000000002</v>
      </c>
    </row>
    <row r="44" spans="1:11" x14ac:dyDescent="0.25">
      <c r="A44" s="11" t="s">
        <v>50</v>
      </c>
      <c r="C44" s="3">
        <v>116387.51151544</v>
      </c>
      <c r="D44" s="3">
        <v>25615.927377960001</v>
      </c>
      <c r="E44" s="3">
        <v>2749.9935245799998</v>
      </c>
      <c r="F44" s="3"/>
      <c r="G44" s="3">
        <v>17693.456552400003</v>
      </c>
      <c r="H44" s="3">
        <v>27680.236950999999</v>
      </c>
      <c r="I44" s="3">
        <v>338.953844</v>
      </c>
      <c r="J44" s="3">
        <v>1900</v>
      </c>
      <c r="K44" s="3">
        <v>10986.253129000001</v>
      </c>
    </row>
    <row r="45" spans="1:11" x14ac:dyDescent="0.25">
      <c r="A45" s="12" t="s">
        <v>51</v>
      </c>
      <c r="C45" s="3">
        <v>92982.445000000007</v>
      </c>
      <c r="D45" s="3">
        <v>0</v>
      </c>
      <c r="E45" s="3">
        <v>1999.99553367</v>
      </c>
      <c r="F45" s="3"/>
      <c r="G45" s="3">
        <v>494.63875000000002</v>
      </c>
      <c r="H45" s="3">
        <v>3581.9168079999999</v>
      </c>
      <c r="I45" s="3">
        <v>300.981424</v>
      </c>
      <c r="J45" s="3">
        <v>1900</v>
      </c>
      <c r="K45" s="3">
        <v>10986.253129000001</v>
      </c>
    </row>
    <row r="46" spans="1:11" x14ac:dyDescent="0.25">
      <c r="A46" s="12" t="s">
        <v>52</v>
      </c>
      <c r="C46" s="3">
        <v>5496.732</v>
      </c>
      <c r="D46" s="3">
        <v>0</v>
      </c>
      <c r="E46" s="3">
        <v>749.99799091</v>
      </c>
      <c r="F46" s="3"/>
      <c r="G46" s="3">
        <v>0</v>
      </c>
      <c r="H46" s="3">
        <v>3376.7100230000001</v>
      </c>
      <c r="I46" s="3">
        <v>37.97242</v>
      </c>
      <c r="J46" s="3">
        <v>0</v>
      </c>
      <c r="K46" s="3">
        <v>0</v>
      </c>
    </row>
    <row r="47" spans="1:11" x14ac:dyDescent="0.25">
      <c r="A47" s="12" t="s">
        <v>53</v>
      </c>
      <c r="C47" s="3">
        <v>17908.334515439998</v>
      </c>
      <c r="D47" s="3">
        <v>25615.927377960001</v>
      </c>
      <c r="E47" s="3">
        <v>0</v>
      </c>
      <c r="F47" s="3"/>
      <c r="G47" s="3">
        <v>17198.817802400001</v>
      </c>
      <c r="H47" s="3">
        <v>20721.610120000001</v>
      </c>
      <c r="I47" s="3">
        <v>0</v>
      </c>
      <c r="J47" s="3">
        <v>0</v>
      </c>
      <c r="K47" s="3">
        <v>0</v>
      </c>
    </row>
    <row r="48" spans="1:11" x14ac:dyDescent="0.25">
      <c r="A48" s="12" t="s">
        <v>54</v>
      </c>
      <c r="C48" s="3">
        <v>0</v>
      </c>
      <c r="D48" s="3">
        <v>0</v>
      </c>
      <c r="E48" s="3">
        <v>0</v>
      </c>
      <c r="F48" s="3"/>
      <c r="G48" s="3">
        <v>0</v>
      </c>
      <c r="H48" s="3">
        <v>0</v>
      </c>
      <c r="I48" s="3">
        <v>0</v>
      </c>
      <c r="J48" s="3">
        <v>0</v>
      </c>
      <c r="K48" s="3">
        <v>0</v>
      </c>
    </row>
    <row r="49" spans="1:11" x14ac:dyDescent="0.25">
      <c r="A49" s="10" t="s">
        <v>55</v>
      </c>
      <c r="C49" s="3">
        <v>1319058.3509434299</v>
      </c>
      <c r="D49" s="3">
        <v>470699.91261696001</v>
      </c>
      <c r="E49" s="3">
        <v>837540.99521601002</v>
      </c>
      <c r="F49" s="3"/>
      <c r="G49" s="3">
        <v>496307.77671740996</v>
      </c>
      <c r="H49" s="3">
        <v>657929.59389581007</v>
      </c>
      <c r="I49" s="3">
        <v>441999.99297999998</v>
      </c>
      <c r="J49" s="3">
        <v>773701.07219154004</v>
      </c>
      <c r="K49" s="3">
        <v>938526.50535306998</v>
      </c>
    </row>
    <row r="50" spans="1:11" x14ac:dyDescent="0.25">
      <c r="A50" s="10" t="s">
        <v>56</v>
      </c>
      <c r="C50" s="3">
        <v>390887.86101416999</v>
      </c>
      <c r="D50" s="3">
        <v>53590.211092160003</v>
      </c>
      <c r="E50" s="3">
        <v>45667.569381510002</v>
      </c>
      <c r="F50" s="3"/>
      <c r="G50" s="3">
        <v>63194.541382440002</v>
      </c>
      <c r="H50" s="3">
        <v>56138.257067370003</v>
      </c>
      <c r="I50" s="3">
        <v>54405.355025540004</v>
      </c>
      <c r="J50" s="3">
        <v>39356.820507789998</v>
      </c>
      <c r="K50" s="3">
        <v>190928.50766067</v>
      </c>
    </row>
    <row r="51" spans="1:11" x14ac:dyDescent="0.25">
      <c r="A51" s="11" t="s">
        <v>57</v>
      </c>
      <c r="C51" s="3">
        <v>524737.40642630996</v>
      </c>
      <c r="D51" s="3">
        <v>54390.211092160003</v>
      </c>
      <c r="E51" s="3">
        <v>48489.313187510001</v>
      </c>
      <c r="F51" s="3"/>
      <c r="G51" s="3">
        <v>68786.891382440008</v>
      </c>
      <c r="H51" s="3">
        <v>65559.673584820004</v>
      </c>
      <c r="I51" s="3">
        <v>56130.355025540004</v>
      </c>
      <c r="J51" s="3">
        <v>45934.855801969999</v>
      </c>
      <c r="K51" s="3">
        <v>191928.50766067</v>
      </c>
    </row>
    <row r="52" spans="1:11" x14ac:dyDescent="0.25">
      <c r="A52" s="12" t="s">
        <v>58</v>
      </c>
      <c r="C52" s="3">
        <v>524737.40642630996</v>
      </c>
      <c r="D52" s="3">
        <v>47582.803059689999</v>
      </c>
      <c r="E52" s="3">
        <v>48489.313187510001</v>
      </c>
      <c r="F52" s="3"/>
      <c r="G52" s="3">
        <v>64286.891382440001</v>
      </c>
      <c r="H52" s="3">
        <v>65559.673584820004</v>
      </c>
      <c r="I52" s="3">
        <v>55680.355025540004</v>
      </c>
      <c r="J52" s="3">
        <v>45934.855801969999</v>
      </c>
      <c r="K52" s="3">
        <v>191928.50766067</v>
      </c>
    </row>
    <row r="53" spans="1:11" x14ac:dyDescent="0.25">
      <c r="A53" s="12" t="s">
        <v>59</v>
      </c>
      <c r="C53" s="3">
        <v>0</v>
      </c>
      <c r="D53" s="3">
        <v>0</v>
      </c>
      <c r="E53" s="3">
        <v>0</v>
      </c>
      <c r="F53" s="3"/>
      <c r="G53" s="3">
        <v>0</v>
      </c>
      <c r="H53" s="3">
        <v>0</v>
      </c>
      <c r="I53" s="3">
        <v>0</v>
      </c>
      <c r="J53" s="3">
        <v>0</v>
      </c>
      <c r="K53" s="3">
        <v>0</v>
      </c>
    </row>
    <row r="54" spans="1:11" ht="25.5" x14ac:dyDescent="0.25">
      <c r="A54" s="12" t="s">
        <v>60</v>
      </c>
      <c r="C54" s="3">
        <v>0</v>
      </c>
      <c r="D54" s="3">
        <v>0</v>
      </c>
      <c r="E54" s="3">
        <v>0</v>
      </c>
      <c r="F54" s="3"/>
      <c r="G54" s="3">
        <v>0</v>
      </c>
      <c r="H54" s="3">
        <v>0</v>
      </c>
      <c r="I54" s="3">
        <v>0</v>
      </c>
      <c r="J54" s="3">
        <v>0</v>
      </c>
      <c r="K54" s="3">
        <v>0</v>
      </c>
    </row>
    <row r="55" spans="1:11" ht="25.5" x14ac:dyDescent="0.25">
      <c r="A55" s="12" t="s">
        <v>61</v>
      </c>
      <c r="C55" s="3">
        <v>0</v>
      </c>
      <c r="D55" s="3">
        <v>0</v>
      </c>
      <c r="E55" s="3">
        <v>0</v>
      </c>
      <c r="F55" s="3"/>
      <c r="G55" s="3">
        <v>4500</v>
      </c>
      <c r="H55" s="3">
        <v>0</v>
      </c>
      <c r="I55" s="3">
        <v>0</v>
      </c>
      <c r="J55" s="3">
        <v>0</v>
      </c>
      <c r="K55" s="3">
        <v>0</v>
      </c>
    </row>
    <row r="56" spans="1:11" ht="25.5" x14ac:dyDescent="0.25">
      <c r="A56" s="12" t="s">
        <v>62</v>
      </c>
      <c r="C56" s="3">
        <v>0</v>
      </c>
      <c r="D56" s="3">
        <v>6807.4080324699999</v>
      </c>
      <c r="E56" s="3">
        <v>0</v>
      </c>
      <c r="F56" s="3"/>
      <c r="G56" s="3">
        <v>0</v>
      </c>
      <c r="H56" s="3">
        <v>0</v>
      </c>
      <c r="I56" s="3">
        <v>450</v>
      </c>
      <c r="J56" s="3">
        <v>0</v>
      </c>
      <c r="K56" s="3">
        <v>0</v>
      </c>
    </row>
    <row r="57" spans="1:11" x14ac:dyDescent="0.25">
      <c r="A57" s="11" t="s">
        <v>63</v>
      </c>
      <c r="C57" s="3">
        <v>133849.54541214</v>
      </c>
      <c r="D57" s="3">
        <v>800</v>
      </c>
      <c r="E57" s="3">
        <v>2821.7438059999999</v>
      </c>
      <c r="F57" s="3"/>
      <c r="G57" s="3">
        <v>5592.35</v>
      </c>
      <c r="H57" s="3">
        <v>9421.4165174500013</v>
      </c>
      <c r="I57" s="3">
        <v>1725</v>
      </c>
      <c r="J57" s="3">
        <v>6578.0352941800002</v>
      </c>
      <c r="K57" s="3">
        <v>1000</v>
      </c>
    </row>
    <row r="58" spans="1:11" x14ac:dyDescent="0.25">
      <c r="A58" s="12" t="s">
        <v>64</v>
      </c>
      <c r="C58" s="3">
        <v>0</v>
      </c>
      <c r="D58" s="3">
        <v>0</v>
      </c>
      <c r="E58" s="3">
        <v>0</v>
      </c>
      <c r="F58" s="3"/>
      <c r="G58" s="3">
        <v>0</v>
      </c>
      <c r="H58" s="3">
        <v>0</v>
      </c>
      <c r="I58" s="3">
        <v>0</v>
      </c>
      <c r="J58" s="3">
        <v>0</v>
      </c>
      <c r="K58" s="3">
        <v>0</v>
      </c>
    </row>
    <row r="59" spans="1:11" x14ac:dyDescent="0.25">
      <c r="A59" s="12" t="s">
        <v>65</v>
      </c>
      <c r="C59" s="3">
        <v>8849.5454121399998</v>
      </c>
      <c r="D59" s="3">
        <v>800</v>
      </c>
      <c r="E59" s="3">
        <v>2500</v>
      </c>
      <c r="F59" s="3"/>
      <c r="G59" s="3">
        <v>0</v>
      </c>
      <c r="H59" s="3">
        <v>175</v>
      </c>
      <c r="I59" s="3">
        <v>1725</v>
      </c>
      <c r="J59" s="3">
        <v>0</v>
      </c>
      <c r="K59" s="3">
        <v>1000</v>
      </c>
    </row>
    <row r="60" spans="1:11" x14ac:dyDescent="0.25">
      <c r="A60" s="12" t="s">
        <v>66</v>
      </c>
      <c r="C60" s="3">
        <v>125000</v>
      </c>
      <c r="D60" s="3">
        <v>0</v>
      </c>
      <c r="E60" s="3">
        <v>321.74380600000001</v>
      </c>
      <c r="F60" s="3"/>
      <c r="G60" s="3">
        <v>0</v>
      </c>
      <c r="H60" s="3">
        <v>0</v>
      </c>
      <c r="I60" s="3">
        <v>0</v>
      </c>
      <c r="J60" s="3">
        <v>6578.0352941800002</v>
      </c>
      <c r="K60" s="3">
        <v>0</v>
      </c>
    </row>
    <row r="61" spans="1:11" x14ac:dyDescent="0.25">
      <c r="A61" s="12" t="s">
        <v>67</v>
      </c>
      <c r="C61" s="3">
        <v>0</v>
      </c>
      <c r="D61" s="3">
        <v>0</v>
      </c>
      <c r="E61" s="3">
        <v>0</v>
      </c>
      <c r="F61" s="3"/>
      <c r="G61" s="3">
        <v>0</v>
      </c>
      <c r="H61" s="3">
        <v>0</v>
      </c>
      <c r="I61" s="3">
        <v>0</v>
      </c>
      <c r="J61" s="3">
        <v>0</v>
      </c>
      <c r="K61" s="3">
        <v>0</v>
      </c>
    </row>
    <row r="62" spans="1:11" x14ac:dyDescent="0.25">
      <c r="A62" s="12" t="s">
        <v>67</v>
      </c>
      <c r="C62" s="3">
        <v>0</v>
      </c>
      <c r="D62" s="3">
        <v>0</v>
      </c>
      <c r="E62" s="3">
        <v>0</v>
      </c>
      <c r="F62" s="3"/>
      <c r="G62" s="3">
        <v>0</v>
      </c>
      <c r="H62" s="3">
        <v>0</v>
      </c>
      <c r="I62" s="3">
        <v>0</v>
      </c>
      <c r="J62" s="3">
        <v>0</v>
      </c>
      <c r="K62" s="3">
        <v>0</v>
      </c>
    </row>
    <row r="63" spans="1:11" x14ac:dyDescent="0.25">
      <c r="A63" s="12" t="s">
        <v>68</v>
      </c>
      <c r="C63" s="3">
        <v>0</v>
      </c>
      <c r="D63" s="3">
        <v>0</v>
      </c>
      <c r="E63" s="3">
        <v>0</v>
      </c>
      <c r="F63" s="3"/>
      <c r="G63" s="3">
        <v>5592.35</v>
      </c>
      <c r="H63" s="3">
        <v>0</v>
      </c>
      <c r="I63" s="3">
        <v>0</v>
      </c>
      <c r="J63" s="3">
        <v>0</v>
      </c>
      <c r="K63" s="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K1" sqref="K1"/>
    </sheetView>
  </sheetViews>
  <sheetFormatPr defaultRowHeight="15" x14ac:dyDescent="0.25"/>
  <cols>
    <col min="1" max="1" width="32.140625" bestFit="1" customWidth="1"/>
    <col min="2" max="2" width="10" bestFit="1" customWidth="1"/>
    <col min="3" max="3" width="8.5703125" bestFit="1" customWidth="1"/>
    <col min="4" max="4" width="10" bestFit="1" customWidth="1"/>
    <col min="5" max="5" width="8.5703125" bestFit="1" customWidth="1"/>
    <col min="10" max="11" width="10.5703125" bestFit="1" customWidth="1"/>
  </cols>
  <sheetData>
    <row r="1" spans="1:11" ht="38.25" x14ac:dyDescent="0.25">
      <c r="A1" s="71" t="s">
        <v>0</v>
      </c>
      <c r="B1" s="1" t="s">
        <v>1</v>
      </c>
      <c r="C1" s="1" t="s">
        <v>3</v>
      </c>
      <c r="D1" s="1" t="s">
        <v>4</v>
      </c>
      <c r="E1" s="1" t="s">
        <v>69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9</v>
      </c>
    </row>
    <row r="2" spans="1:11" x14ac:dyDescent="0.25">
      <c r="A2" s="71"/>
      <c r="B2" s="15">
        <v>316</v>
      </c>
      <c r="C2" s="15">
        <v>317</v>
      </c>
      <c r="D2" s="15">
        <v>318</v>
      </c>
      <c r="E2" s="15">
        <v>319</v>
      </c>
      <c r="F2" s="15">
        <v>320</v>
      </c>
      <c r="G2" s="15">
        <v>321</v>
      </c>
      <c r="H2" s="15">
        <v>322</v>
      </c>
      <c r="I2" s="15">
        <v>323</v>
      </c>
      <c r="J2" s="15">
        <v>66</v>
      </c>
      <c r="K2" s="15">
        <v>67</v>
      </c>
    </row>
    <row r="3" spans="1:11" x14ac:dyDescent="0.25">
      <c r="A3" s="16" t="s">
        <v>10</v>
      </c>
      <c r="B3" s="17">
        <v>2662077.11516196</v>
      </c>
      <c r="C3" s="17">
        <v>543397.29619020002</v>
      </c>
      <c r="D3" s="17">
        <v>1054706.1362005901</v>
      </c>
      <c r="E3" s="17">
        <v>889407.72525936994</v>
      </c>
      <c r="F3" s="17">
        <v>568261.33452368993</v>
      </c>
      <c r="G3" s="17">
        <v>820520.89179538004</v>
      </c>
      <c r="H3" s="17">
        <v>502868.13445224002</v>
      </c>
      <c r="I3" s="17">
        <v>886307.83359126002</v>
      </c>
      <c r="J3" s="18">
        <v>1850762.40062501</v>
      </c>
      <c r="K3" s="18">
        <v>1150071.6949121798</v>
      </c>
    </row>
    <row r="4" spans="1:11" x14ac:dyDescent="0.25">
      <c r="A4" s="19" t="s">
        <v>11</v>
      </c>
      <c r="B4" s="17">
        <v>1723617.73511399</v>
      </c>
      <c r="C4" s="17">
        <v>22963.226126080001</v>
      </c>
      <c r="D4" s="17">
        <v>109167.0262179</v>
      </c>
      <c r="E4" s="17">
        <v>209598.19388611999</v>
      </c>
      <c r="F4" s="17">
        <v>41330.605674410006</v>
      </c>
      <c r="G4" s="17">
        <v>129556.19551969001</v>
      </c>
      <c r="H4" s="17">
        <v>40735.83860558</v>
      </c>
      <c r="I4" s="17">
        <v>141046.01697685002</v>
      </c>
      <c r="J4" s="20">
        <v>1406298.0994490101</v>
      </c>
      <c r="K4" s="20">
        <v>424959.41289422999</v>
      </c>
    </row>
    <row r="5" spans="1:11" x14ac:dyDescent="0.25">
      <c r="A5" s="6" t="s">
        <v>12</v>
      </c>
      <c r="B5" s="21">
        <v>1496933.8867560001</v>
      </c>
      <c r="C5" s="21">
        <v>3811.4402329999998</v>
      </c>
      <c r="D5" s="21">
        <v>32385.33172142</v>
      </c>
      <c r="E5" s="21">
        <v>133959.84143489</v>
      </c>
      <c r="F5" s="21">
        <v>9000.7868132500007</v>
      </c>
      <c r="G5" s="21">
        <v>82210.998934999996</v>
      </c>
      <c r="H5" s="21">
        <v>5017.6387467700006</v>
      </c>
      <c r="I5" s="21">
        <v>31009.8843046</v>
      </c>
      <c r="J5" s="22">
        <v>1281507.13982504</v>
      </c>
      <c r="K5" s="22">
        <v>326282.11169902002</v>
      </c>
    </row>
    <row r="6" spans="1:11" x14ac:dyDescent="0.25">
      <c r="A6" s="6" t="s">
        <v>13</v>
      </c>
      <c r="B6" s="21">
        <v>33541.287584179998</v>
      </c>
      <c r="C6" s="21">
        <v>12652.61605284</v>
      </c>
      <c r="D6" s="21">
        <v>11185.89654</v>
      </c>
      <c r="E6" s="21">
        <v>26011.80574281</v>
      </c>
      <c r="F6" s="21">
        <v>4521.8697273299995</v>
      </c>
      <c r="G6" s="21">
        <v>7925.1931560000003</v>
      </c>
      <c r="H6" s="21">
        <v>26782.629454529997</v>
      </c>
      <c r="I6" s="21">
        <v>20524.71159218</v>
      </c>
      <c r="J6" s="22">
        <v>35830.043226000002</v>
      </c>
      <c r="K6" s="22">
        <v>24424.894520000002</v>
      </c>
    </row>
    <row r="7" spans="1:11" ht="26.25" x14ac:dyDescent="0.25">
      <c r="A7" s="6" t="s">
        <v>14</v>
      </c>
      <c r="B7" s="21">
        <v>70314.130695130007</v>
      </c>
      <c r="C7" s="21">
        <v>2425.4252904099999</v>
      </c>
      <c r="D7" s="21">
        <v>7954.4713103699996</v>
      </c>
      <c r="E7" s="21">
        <v>6103.5118175500002</v>
      </c>
      <c r="F7" s="21">
        <v>2602.46885294</v>
      </c>
      <c r="G7" s="21">
        <v>8747.7944636499997</v>
      </c>
      <c r="H7" s="21">
        <v>5157.1839405299997</v>
      </c>
      <c r="I7" s="21">
        <v>5404.9791822099996</v>
      </c>
      <c r="J7" s="22">
        <v>35588.094303839993</v>
      </c>
      <c r="K7" s="22">
        <v>10417.778653700001</v>
      </c>
    </row>
    <row r="8" spans="1:11" x14ac:dyDescent="0.25">
      <c r="A8" s="6" t="s">
        <v>15</v>
      </c>
      <c r="B8" s="21">
        <v>122828.43007867999</v>
      </c>
      <c r="C8" s="21">
        <v>4073.7445498299999</v>
      </c>
      <c r="D8" s="21">
        <v>57641.326646109999</v>
      </c>
      <c r="E8" s="21">
        <v>43523.034890870003</v>
      </c>
      <c r="F8" s="21">
        <v>25205.480280889999</v>
      </c>
      <c r="G8" s="21">
        <v>30672.208965040001</v>
      </c>
      <c r="H8" s="21">
        <v>3778.3864637500001</v>
      </c>
      <c r="I8" s="21">
        <v>84106.441897860001</v>
      </c>
      <c r="J8" s="22">
        <v>53372.822094129995</v>
      </c>
      <c r="K8" s="22">
        <v>63834.628021510005</v>
      </c>
    </row>
    <row r="9" spans="1:11" x14ac:dyDescent="0.25">
      <c r="A9" s="5" t="s">
        <v>16</v>
      </c>
      <c r="B9" s="23">
        <v>870030.88911583996</v>
      </c>
      <c r="C9" s="23">
        <v>520434.07006411999</v>
      </c>
      <c r="D9" s="23">
        <v>944645.09896469</v>
      </c>
      <c r="E9" s="23">
        <v>676219.59137325</v>
      </c>
      <c r="F9" s="23">
        <v>525143.88884928008</v>
      </c>
      <c r="G9" s="23">
        <v>687525.63221568998</v>
      </c>
      <c r="H9" s="23">
        <v>460866.85084665997</v>
      </c>
      <c r="I9" s="23">
        <v>738130.21361441002</v>
      </c>
      <c r="J9" s="24">
        <f t="shared" ref="J9:K9" si="0">SUM(G10,G15,G18)</f>
        <v>687525.63221568998</v>
      </c>
      <c r="K9" s="24">
        <f t="shared" si="0"/>
        <v>460866.85084666003</v>
      </c>
    </row>
    <row r="10" spans="1:11" ht="26.25" x14ac:dyDescent="0.25">
      <c r="A10" s="5" t="s">
        <v>17</v>
      </c>
      <c r="B10" s="23">
        <v>705288.13303999999</v>
      </c>
      <c r="C10" s="23">
        <v>372360.43459899997</v>
      </c>
      <c r="D10" s="23">
        <v>660585.98988600005</v>
      </c>
      <c r="E10" s="23">
        <v>505171.94855099998</v>
      </c>
      <c r="F10" s="23">
        <v>396658.41314399999</v>
      </c>
      <c r="G10" s="23">
        <v>478284.98876099999</v>
      </c>
      <c r="H10" s="23">
        <v>358900.412939</v>
      </c>
      <c r="I10" s="23">
        <v>534404.76045199996</v>
      </c>
      <c r="J10" s="20">
        <v>280705.58316099999</v>
      </c>
      <c r="K10" s="20">
        <v>491014.02724700002</v>
      </c>
    </row>
    <row r="11" spans="1:11" x14ac:dyDescent="0.25">
      <c r="A11" s="6" t="s">
        <v>18</v>
      </c>
      <c r="B11" s="21">
        <v>128698.31904</v>
      </c>
      <c r="C11" s="21">
        <v>21066.140583</v>
      </c>
      <c r="D11" s="21">
        <v>34104.702889</v>
      </c>
      <c r="E11" s="21">
        <v>28941.308309</v>
      </c>
      <c r="F11" s="21">
        <v>21406.978901999999</v>
      </c>
      <c r="G11" s="21">
        <v>26481.825519000002</v>
      </c>
      <c r="H11" s="21">
        <v>16331.901272999999</v>
      </c>
      <c r="I11" s="21">
        <v>29267.573786000001</v>
      </c>
      <c r="J11" s="22">
        <v>123435.032161</v>
      </c>
      <c r="K11" s="22">
        <v>106085.023247</v>
      </c>
    </row>
    <row r="12" spans="1:11" x14ac:dyDescent="0.25">
      <c r="A12" s="6" t="s">
        <v>19</v>
      </c>
      <c r="B12" s="21">
        <v>0</v>
      </c>
      <c r="C12" s="21">
        <v>567.883016</v>
      </c>
      <c r="D12" s="21">
        <v>3630.6269969999998</v>
      </c>
      <c r="E12" s="21">
        <v>261.04824200000002</v>
      </c>
      <c r="F12" s="21">
        <v>261.04824200000002</v>
      </c>
      <c r="G12" s="21">
        <v>261.04824200000002</v>
      </c>
      <c r="H12" s="21">
        <v>546.95466599999997</v>
      </c>
      <c r="I12" s="21">
        <v>546.95466599999997</v>
      </c>
      <c r="J12" s="8"/>
      <c r="K12" s="8"/>
    </row>
    <row r="13" spans="1:11" x14ac:dyDescent="0.25">
      <c r="A13" s="25" t="s">
        <v>20</v>
      </c>
      <c r="B13" s="26">
        <v>560673.53899999999</v>
      </c>
      <c r="C13" s="26">
        <v>321381.41100000002</v>
      </c>
      <c r="D13" s="26">
        <v>568131.66</v>
      </c>
      <c r="E13" s="26">
        <v>434899.89199999999</v>
      </c>
      <c r="F13" s="26">
        <v>339501.98599999998</v>
      </c>
      <c r="G13" s="26">
        <v>409812.71500000003</v>
      </c>
      <c r="H13" s="26">
        <v>319611.40700000001</v>
      </c>
      <c r="I13" s="26">
        <v>463073.53200000001</v>
      </c>
      <c r="J13" s="27">
        <v>157052.37599999999</v>
      </c>
      <c r="K13" s="27">
        <v>381372.20400000003</v>
      </c>
    </row>
    <row r="14" spans="1:11" x14ac:dyDescent="0.25">
      <c r="A14" s="25" t="s">
        <v>21</v>
      </c>
      <c r="B14" s="26">
        <v>15916.275</v>
      </c>
      <c r="C14" s="26">
        <v>29345</v>
      </c>
      <c r="D14" s="26">
        <v>54719</v>
      </c>
      <c r="E14" s="26">
        <v>41069.699999999997</v>
      </c>
      <c r="F14" s="26">
        <v>35488.400000000001</v>
      </c>
      <c r="G14" s="26">
        <v>41729.4</v>
      </c>
      <c r="H14" s="26">
        <v>22410.15</v>
      </c>
      <c r="I14" s="26">
        <v>41516.699999999997</v>
      </c>
      <c r="J14" s="27">
        <v>218.17500000000001</v>
      </c>
      <c r="K14" s="27">
        <v>3556.8</v>
      </c>
    </row>
    <row r="15" spans="1:11" x14ac:dyDescent="0.25">
      <c r="A15" s="5" t="s">
        <v>22</v>
      </c>
      <c r="B15" s="23">
        <v>5239.8209999999999</v>
      </c>
      <c r="C15" s="23">
        <v>91782.184200000003</v>
      </c>
      <c r="D15" s="23">
        <v>171262.76601200001</v>
      </c>
      <c r="E15" s="23">
        <v>115360.13728</v>
      </c>
      <c r="F15" s="23">
        <v>61986.723740000001</v>
      </c>
      <c r="G15" s="23">
        <v>127564.03836000001</v>
      </c>
      <c r="H15" s="23">
        <v>47715.909140000003</v>
      </c>
      <c r="I15" s="23">
        <v>127082.20232</v>
      </c>
      <c r="J15" s="22">
        <v>84655.996759999995</v>
      </c>
      <c r="K15" s="22">
        <v>141271.93614000001</v>
      </c>
    </row>
    <row r="16" spans="1:11" x14ac:dyDescent="0.25">
      <c r="A16" s="6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</row>
    <row r="17" spans="1:11" x14ac:dyDescent="0.25">
      <c r="A17" s="6" t="s">
        <v>24</v>
      </c>
      <c r="B17" s="21">
        <v>5239.8209999999999</v>
      </c>
      <c r="C17" s="21">
        <v>91782.184200000003</v>
      </c>
      <c r="D17" s="21">
        <v>171262.76601200001</v>
      </c>
      <c r="E17" s="21">
        <v>115360.13728</v>
      </c>
      <c r="F17" s="21">
        <v>61986.723740000001</v>
      </c>
      <c r="G17" s="21">
        <v>127564.03836000001</v>
      </c>
      <c r="H17" s="21">
        <v>47715.909140000003</v>
      </c>
      <c r="I17" s="21">
        <v>127082.20232</v>
      </c>
      <c r="J17" s="22">
        <v>84655.996759999995</v>
      </c>
      <c r="K17" s="22">
        <v>141271.93614000001</v>
      </c>
    </row>
    <row r="18" spans="1:11" x14ac:dyDescent="0.25">
      <c r="A18" s="5" t="s">
        <v>25</v>
      </c>
      <c r="B18" s="23">
        <v>159502.93507584001</v>
      </c>
      <c r="C18" s="23">
        <v>56291.451265120006</v>
      </c>
      <c r="D18" s="23">
        <v>112796.34306669001</v>
      </c>
      <c r="E18" s="23">
        <v>55687.505542250001</v>
      </c>
      <c r="F18" s="23">
        <v>66498.751965279997</v>
      </c>
      <c r="G18" s="23">
        <v>81676.605094690007</v>
      </c>
      <c r="H18" s="23">
        <v>54250.528767660006</v>
      </c>
      <c r="I18" s="23">
        <v>76643.250842410009</v>
      </c>
      <c r="J18" s="20">
        <f>SUM(J19:J20)</f>
        <v>63918.686272999999</v>
      </c>
      <c r="K18" s="20">
        <f>SUM(K19:K20)</f>
        <v>88043.788822949995</v>
      </c>
    </row>
    <row r="19" spans="1:11" x14ac:dyDescent="0.25">
      <c r="A19" s="6" t="s">
        <v>26</v>
      </c>
      <c r="B19" s="21">
        <v>159502.93507584001</v>
      </c>
      <c r="C19" s="21">
        <v>51507.846265120002</v>
      </c>
      <c r="D19" s="21">
        <v>105404.16306669</v>
      </c>
      <c r="E19" s="21">
        <v>55687.505542250001</v>
      </c>
      <c r="F19" s="21">
        <v>54099.381906069997</v>
      </c>
      <c r="G19" s="21">
        <v>81676.605094690007</v>
      </c>
      <c r="H19" s="21">
        <v>54250.528767660006</v>
      </c>
      <c r="I19" s="21">
        <v>76643.250842410009</v>
      </c>
      <c r="J19" s="22">
        <v>61903.646272999998</v>
      </c>
      <c r="K19" s="22">
        <v>86779.088822949998</v>
      </c>
    </row>
    <row r="20" spans="1:11" x14ac:dyDescent="0.25">
      <c r="A20" s="6" t="s">
        <v>27</v>
      </c>
      <c r="B20" s="21">
        <v>0</v>
      </c>
      <c r="C20" s="21">
        <v>4783.6049999999996</v>
      </c>
      <c r="D20" s="21">
        <v>7392.18</v>
      </c>
      <c r="E20" s="21">
        <v>0</v>
      </c>
      <c r="F20" s="21">
        <v>12399.370059209999</v>
      </c>
      <c r="G20" s="21">
        <v>0</v>
      </c>
      <c r="H20" s="21">
        <v>0</v>
      </c>
      <c r="I20" s="21">
        <v>0</v>
      </c>
      <c r="J20" s="22">
        <v>2015.04</v>
      </c>
      <c r="K20" s="22">
        <v>1264.7</v>
      </c>
    </row>
    <row r="21" spans="1:11" x14ac:dyDescent="0.25">
      <c r="A21" s="5" t="s">
        <v>28</v>
      </c>
      <c r="B21" s="23">
        <v>68428.490932129993</v>
      </c>
      <c r="C21" s="23">
        <v>0</v>
      </c>
      <c r="D21" s="23">
        <v>894.01101800000004</v>
      </c>
      <c r="E21" s="23">
        <v>3589.94</v>
      </c>
      <c r="F21" s="23">
        <v>1786.84</v>
      </c>
      <c r="G21" s="23">
        <v>3439.0640600000002</v>
      </c>
      <c r="H21" s="23">
        <v>1265.4449999999999</v>
      </c>
      <c r="I21" s="23">
        <v>7131.6030000000001</v>
      </c>
      <c r="J21" s="28">
        <f>SUM(J22:J24)</f>
        <v>15184.034981999999</v>
      </c>
      <c r="K21" s="28">
        <f>SUM(K22:K24)</f>
        <v>4782.5298080000002</v>
      </c>
    </row>
    <row r="22" spans="1:11" x14ac:dyDescent="0.25">
      <c r="A22" s="6" t="s">
        <v>29</v>
      </c>
      <c r="B22" s="21">
        <v>3951.192</v>
      </c>
      <c r="C22" s="21">
        <v>0</v>
      </c>
      <c r="D22" s="21">
        <v>0</v>
      </c>
      <c r="E22" s="21">
        <v>0</v>
      </c>
      <c r="F22" s="21">
        <v>0</v>
      </c>
      <c r="G22" s="21">
        <v>397.72305999999998</v>
      </c>
      <c r="H22" s="21">
        <v>0</v>
      </c>
      <c r="I22" s="21">
        <v>0</v>
      </c>
      <c r="J22" s="22">
        <v>84.625</v>
      </c>
      <c r="K22" s="22">
        <v>4782.5298080000002</v>
      </c>
    </row>
    <row r="23" spans="1:11" x14ac:dyDescent="0.25">
      <c r="A23" s="6" t="s">
        <v>30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2">
        <v>0</v>
      </c>
      <c r="K23" s="22">
        <v>0</v>
      </c>
    </row>
    <row r="24" spans="1:11" x14ac:dyDescent="0.25">
      <c r="A24" s="6" t="s">
        <v>31</v>
      </c>
      <c r="B24" s="21">
        <v>64477.298932129997</v>
      </c>
      <c r="C24" s="21">
        <v>0</v>
      </c>
      <c r="D24" s="21">
        <v>894.01101800000004</v>
      </c>
      <c r="E24" s="21">
        <v>3589.94</v>
      </c>
      <c r="F24" s="21">
        <v>1786.84</v>
      </c>
      <c r="G24" s="21">
        <v>3041.3409999999999</v>
      </c>
      <c r="H24" s="21">
        <v>1265.4449999999999</v>
      </c>
      <c r="I24" s="21">
        <v>7131.6030000000001</v>
      </c>
      <c r="J24" s="22">
        <v>15099.409981999999</v>
      </c>
      <c r="K24" s="22">
        <v>0</v>
      </c>
    </row>
    <row r="25" spans="1:11" x14ac:dyDescent="0.25">
      <c r="A25" s="29" t="s">
        <v>32</v>
      </c>
      <c r="B25" s="30">
        <v>1924450.1174556799</v>
      </c>
      <c r="C25" s="30">
        <v>538227.74031690997</v>
      </c>
      <c r="D25" s="30">
        <v>1035052.47808525</v>
      </c>
      <c r="E25" s="30">
        <v>836087.20311370993</v>
      </c>
      <c r="F25" s="30">
        <v>524017.67888700002</v>
      </c>
      <c r="G25" s="30">
        <v>768474.63147655001</v>
      </c>
      <c r="H25" s="30">
        <v>494114.12002700003</v>
      </c>
      <c r="I25" s="30">
        <v>880108.49343629007</v>
      </c>
      <c r="J25" s="31">
        <v>1572210.48761717</v>
      </c>
      <c r="K25" s="31">
        <v>1100129.04846861</v>
      </c>
    </row>
    <row r="26" spans="1:11" x14ac:dyDescent="0.25">
      <c r="A26" s="5" t="s">
        <v>33</v>
      </c>
      <c r="B26" s="23">
        <v>1687948.1015558899</v>
      </c>
      <c r="C26" s="23">
        <v>422424.50327099999</v>
      </c>
      <c r="D26" s="23">
        <v>910168.22488202003</v>
      </c>
      <c r="E26" s="23">
        <v>731348.19437143998</v>
      </c>
      <c r="F26" s="23">
        <v>456293.320159</v>
      </c>
      <c r="G26" s="23">
        <v>649024.14620855008</v>
      </c>
      <c r="H26" s="23">
        <v>444821.23175899999</v>
      </c>
      <c r="I26" s="23">
        <v>808391.97841029009</v>
      </c>
      <c r="J26" s="28">
        <f>SUM(J27:J33)</f>
        <v>1245502.5697158701</v>
      </c>
      <c r="K26" s="28">
        <f>SUM(K27:K33)</f>
        <v>991497.49714761006</v>
      </c>
    </row>
    <row r="27" spans="1:11" x14ac:dyDescent="0.25">
      <c r="A27" s="6" t="s">
        <v>34</v>
      </c>
      <c r="B27" s="21">
        <v>553144.915392</v>
      </c>
      <c r="C27" s="21">
        <v>324516.88808900001</v>
      </c>
      <c r="D27" s="21">
        <v>653705.64959040005</v>
      </c>
      <c r="E27" s="21">
        <v>537023.32471210998</v>
      </c>
      <c r="F27" s="21">
        <v>313342.48744300002</v>
      </c>
      <c r="G27" s="21">
        <v>477218.04962900002</v>
      </c>
      <c r="H27" s="21">
        <v>334831.63888300001</v>
      </c>
      <c r="I27" s="21">
        <v>573150.14661979</v>
      </c>
      <c r="J27" s="32">
        <v>709609.34973780997</v>
      </c>
      <c r="K27" s="32">
        <v>598174.41731108003</v>
      </c>
    </row>
    <row r="28" spans="1:11" x14ac:dyDescent="0.25">
      <c r="A28" s="6" t="s">
        <v>35</v>
      </c>
      <c r="B28" s="21">
        <v>509304.62680412998</v>
      </c>
      <c r="C28" s="21">
        <v>75202.509208000003</v>
      </c>
      <c r="D28" s="21">
        <v>180088.84784812</v>
      </c>
      <c r="E28" s="21">
        <v>127133.486488</v>
      </c>
      <c r="F28" s="21">
        <v>113521.518558</v>
      </c>
      <c r="G28" s="21">
        <v>129589.77847797</v>
      </c>
      <c r="H28" s="21">
        <v>73812.316909000001</v>
      </c>
      <c r="I28" s="21">
        <v>160797.5259025</v>
      </c>
      <c r="J28" s="22">
        <v>261507.74337899999</v>
      </c>
      <c r="K28" s="22">
        <v>295276.29132739</v>
      </c>
    </row>
    <row r="29" spans="1:11" x14ac:dyDescent="0.25">
      <c r="A29" s="6" t="s">
        <v>36</v>
      </c>
      <c r="B29" s="21">
        <v>0</v>
      </c>
      <c r="C29" s="21">
        <v>0</v>
      </c>
      <c r="D29" s="21">
        <v>120.74810094</v>
      </c>
      <c r="E29" s="21">
        <v>1024.4745953700001</v>
      </c>
      <c r="F29" s="21">
        <v>0</v>
      </c>
      <c r="G29" s="21">
        <v>144.20741375</v>
      </c>
      <c r="H29" s="21">
        <v>0</v>
      </c>
      <c r="I29" s="21">
        <v>81.41344522</v>
      </c>
      <c r="J29" s="22">
        <v>0</v>
      </c>
      <c r="K29" s="22">
        <v>0</v>
      </c>
    </row>
    <row r="30" spans="1:11" x14ac:dyDescent="0.25">
      <c r="A30" s="6" t="s">
        <v>37</v>
      </c>
      <c r="B30" s="21">
        <v>3999.84</v>
      </c>
      <c r="C30" s="21">
        <v>165</v>
      </c>
      <c r="D30" s="21">
        <v>0</v>
      </c>
      <c r="E30" s="21">
        <v>2811.54</v>
      </c>
      <c r="F30" s="21">
        <v>0</v>
      </c>
      <c r="G30" s="21">
        <v>0</v>
      </c>
      <c r="H30" s="21">
        <v>0</v>
      </c>
      <c r="I30" s="21">
        <v>0</v>
      </c>
      <c r="J30" s="22">
        <v>540</v>
      </c>
      <c r="K30" s="22">
        <v>0</v>
      </c>
    </row>
    <row r="31" spans="1:11" x14ac:dyDescent="0.25">
      <c r="A31" s="6" t="s">
        <v>38</v>
      </c>
      <c r="B31" s="21">
        <v>226902.82683563</v>
      </c>
      <c r="C31" s="21">
        <v>7022.7509739999996</v>
      </c>
      <c r="D31" s="21">
        <v>20152.43550743</v>
      </c>
      <c r="E31" s="21">
        <v>18887.698612</v>
      </c>
      <c r="F31" s="21">
        <v>14192.8685</v>
      </c>
      <c r="G31" s="21">
        <v>9527.1441500000001</v>
      </c>
      <c r="H31" s="21">
        <v>8820.4050000000007</v>
      </c>
      <c r="I31" s="21">
        <v>16911.048500000001</v>
      </c>
      <c r="J31" s="22">
        <v>43186.75879</v>
      </c>
      <c r="K31" s="22">
        <v>40769.624211000002</v>
      </c>
    </row>
    <row r="32" spans="1:11" x14ac:dyDescent="0.25">
      <c r="A32" s="6" t="s">
        <v>39</v>
      </c>
      <c r="B32" s="21">
        <v>361339.67175913003</v>
      </c>
      <c r="C32" s="21">
        <v>15517.355</v>
      </c>
      <c r="D32" s="21">
        <v>6298.7</v>
      </c>
      <c r="E32" s="21">
        <v>18926.171033999999</v>
      </c>
      <c r="F32" s="21">
        <v>15236.445658000001</v>
      </c>
      <c r="G32" s="21">
        <v>25860.5</v>
      </c>
      <c r="H32" s="21">
        <v>11845.823995000001</v>
      </c>
      <c r="I32" s="21">
        <v>8641.8076999999994</v>
      </c>
      <c r="J32" s="22">
        <v>32012.6165</v>
      </c>
      <c r="K32" s="22">
        <v>15383.362999999999</v>
      </c>
    </row>
    <row r="33" spans="1:11" x14ac:dyDescent="0.25">
      <c r="A33" s="6" t="s">
        <v>40</v>
      </c>
      <c r="B33" s="21">
        <v>33256.220764999998</v>
      </c>
      <c r="C33" s="21">
        <v>0</v>
      </c>
      <c r="D33" s="21">
        <v>49801.843835129999</v>
      </c>
      <c r="E33" s="21">
        <v>25541.498929959998</v>
      </c>
      <c r="F33" s="21">
        <v>0</v>
      </c>
      <c r="G33" s="21">
        <v>6684.4665378299997</v>
      </c>
      <c r="H33" s="21">
        <v>15511.046972</v>
      </c>
      <c r="I33" s="21">
        <v>48810.036242779999</v>
      </c>
      <c r="J33" s="22">
        <v>198646.10130906</v>
      </c>
      <c r="K33" s="22">
        <v>41893.801298140002</v>
      </c>
    </row>
    <row r="34" spans="1:11" x14ac:dyDescent="0.25">
      <c r="A34" s="7" t="s">
        <v>41</v>
      </c>
      <c r="B34" s="30">
        <v>227119.79304399999</v>
      </c>
      <c r="C34" s="30">
        <v>114687.92354591</v>
      </c>
      <c r="D34" s="30">
        <v>121895.91120322999</v>
      </c>
      <c r="E34" s="30">
        <v>104130.13719595</v>
      </c>
      <c r="F34" s="30">
        <v>67493.523895999999</v>
      </c>
      <c r="G34" s="30">
        <v>118836.9489</v>
      </c>
      <c r="H34" s="30">
        <v>49010.249567999999</v>
      </c>
      <c r="I34" s="30">
        <v>70442.612026000003</v>
      </c>
      <c r="J34" s="31">
        <v>199704.21367299999</v>
      </c>
      <c r="K34" s="31">
        <v>88771.661256000007</v>
      </c>
    </row>
    <row r="35" spans="1:11" x14ac:dyDescent="0.25">
      <c r="A35" s="6" t="s">
        <v>42</v>
      </c>
      <c r="B35" s="21">
        <v>4167.9404000000004</v>
      </c>
      <c r="C35" s="21">
        <v>0</v>
      </c>
      <c r="D35" s="21">
        <v>5299.3836799999999</v>
      </c>
      <c r="E35" s="21">
        <v>799.94659999999999</v>
      </c>
      <c r="F35" s="21">
        <v>460.678</v>
      </c>
      <c r="G35" s="21">
        <v>7218.1103999999996</v>
      </c>
      <c r="H35" s="21">
        <v>0</v>
      </c>
      <c r="I35" s="21">
        <v>0</v>
      </c>
      <c r="J35" s="32"/>
      <c r="K35" s="32"/>
    </row>
    <row r="36" spans="1:11" x14ac:dyDescent="0.25">
      <c r="A36" s="6" t="s">
        <v>43</v>
      </c>
      <c r="B36" s="21">
        <v>77198.283995999998</v>
      </c>
      <c r="C36" s="21">
        <v>19713.734048999999</v>
      </c>
      <c r="D36" s="21">
        <v>27509.183000230001</v>
      </c>
      <c r="E36" s="21">
        <v>38299.535604999997</v>
      </c>
      <c r="F36" s="21">
        <v>14326.915239</v>
      </c>
      <c r="G36" s="21">
        <v>29539.618699999999</v>
      </c>
      <c r="H36" s="21">
        <v>11733.373275</v>
      </c>
      <c r="I36" s="21">
        <v>22314.897605999999</v>
      </c>
      <c r="J36" s="32"/>
      <c r="K36" s="32"/>
    </row>
    <row r="37" spans="1:11" x14ac:dyDescent="0.25">
      <c r="A37" s="6" t="s">
        <v>44</v>
      </c>
      <c r="B37" s="21">
        <v>44829.138772999999</v>
      </c>
      <c r="C37" s="21">
        <v>20059.314408909999</v>
      </c>
      <c r="D37" s="21">
        <v>23179.758876</v>
      </c>
      <c r="E37" s="21">
        <v>13701.607534999999</v>
      </c>
      <c r="F37" s="21">
        <v>14624.664832</v>
      </c>
      <c r="G37" s="21">
        <v>18526.487400000002</v>
      </c>
      <c r="H37" s="21">
        <v>16517.578280000002</v>
      </c>
      <c r="I37" s="21">
        <v>12929.363590000001</v>
      </c>
      <c r="J37" s="32"/>
      <c r="K37" s="32"/>
    </row>
    <row r="38" spans="1:11" x14ac:dyDescent="0.25">
      <c r="A38" s="6" t="s">
        <v>45</v>
      </c>
      <c r="B38" s="21">
        <v>100003.521975</v>
      </c>
      <c r="C38" s="21">
        <v>69712.285388000004</v>
      </c>
      <c r="D38" s="21">
        <v>52060.595211</v>
      </c>
      <c r="E38" s="21">
        <v>45301.867430949998</v>
      </c>
      <c r="F38" s="21">
        <v>37222.315875</v>
      </c>
      <c r="G38" s="21">
        <v>55077.018900000003</v>
      </c>
      <c r="H38" s="21">
        <v>19694.970012999998</v>
      </c>
      <c r="I38" s="21">
        <v>28846.590935</v>
      </c>
      <c r="J38" s="32"/>
      <c r="K38" s="32"/>
    </row>
    <row r="39" spans="1:11" x14ac:dyDescent="0.25">
      <c r="A39" s="6" t="s">
        <v>46</v>
      </c>
      <c r="B39" s="21">
        <v>920.90790000000004</v>
      </c>
      <c r="C39" s="21">
        <v>5202.5897000000004</v>
      </c>
      <c r="D39" s="21">
        <v>13846.990436</v>
      </c>
      <c r="E39" s="21">
        <v>6027.1800249999997</v>
      </c>
      <c r="F39" s="21">
        <v>380.51994999999999</v>
      </c>
      <c r="G39" s="21">
        <v>8276.7885000000006</v>
      </c>
      <c r="H39" s="21">
        <v>1064.328</v>
      </c>
      <c r="I39" s="21">
        <v>6351.7598950000001</v>
      </c>
      <c r="J39" s="32"/>
      <c r="K39" s="32"/>
    </row>
    <row r="40" spans="1:11" x14ac:dyDescent="0.25">
      <c r="A40" s="6" t="s">
        <v>47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32"/>
      <c r="K40" s="32"/>
    </row>
    <row r="41" spans="1:11" x14ac:dyDescent="0.25">
      <c r="A41" s="6" t="s">
        <v>48</v>
      </c>
      <c r="B41" s="21">
        <v>0</v>
      </c>
      <c r="C41" s="21">
        <v>0</v>
      </c>
      <c r="D41" s="21">
        <v>0</v>
      </c>
      <c r="E41" s="21">
        <v>0</v>
      </c>
      <c r="F41" s="21">
        <v>478.43</v>
      </c>
      <c r="G41" s="21">
        <v>198.92500000000001</v>
      </c>
      <c r="H41" s="21">
        <v>0</v>
      </c>
      <c r="I41" s="21">
        <v>0</v>
      </c>
      <c r="J41" s="32"/>
      <c r="K41" s="32"/>
    </row>
    <row r="42" spans="1:11" x14ac:dyDescent="0.25">
      <c r="A42" s="5" t="s">
        <v>49</v>
      </c>
      <c r="B42" s="23">
        <v>9382.2228557900016</v>
      </c>
      <c r="C42" s="23">
        <v>1115.3135</v>
      </c>
      <c r="D42" s="23">
        <v>2988.3420000000001</v>
      </c>
      <c r="E42" s="23">
        <v>608.87154632000011</v>
      </c>
      <c r="F42" s="23">
        <v>230.83483200000001</v>
      </c>
      <c r="G42" s="23">
        <v>613.53636800000004</v>
      </c>
      <c r="H42" s="23">
        <v>282.63869999999997</v>
      </c>
      <c r="I42" s="23">
        <v>1273.903</v>
      </c>
      <c r="J42" s="22">
        <v>833.54409999999996</v>
      </c>
      <c r="K42" s="22">
        <v>872.27200000000005</v>
      </c>
    </row>
    <row r="43" spans="1:11" x14ac:dyDescent="0.25">
      <c r="A43" s="6" t="s">
        <v>49</v>
      </c>
      <c r="B43" s="21">
        <v>9382.2228557900016</v>
      </c>
      <c r="C43" s="21">
        <v>1115.3135</v>
      </c>
      <c r="D43" s="21">
        <v>2988.3420000000001</v>
      </c>
      <c r="E43" s="21">
        <v>608.87154632000011</v>
      </c>
      <c r="F43" s="21">
        <v>230.83483200000001</v>
      </c>
      <c r="G43" s="21">
        <v>613.53636800000004</v>
      </c>
      <c r="H43" s="21">
        <v>282.63869999999997</v>
      </c>
      <c r="I43" s="21">
        <v>1273.903</v>
      </c>
      <c r="J43" s="22">
        <v>833.54409999999996</v>
      </c>
      <c r="K43" s="22">
        <v>872.27200000000005</v>
      </c>
    </row>
    <row r="44" spans="1:11" x14ac:dyDescent="0.25">
      <c r="A44" s="5" t="s">
        <v>50</v>
      </c>
      <c r="B44" s="23">
        <v>640351.37663984997</v>
      </c>
      <c r="C44" s="23">
        <v>36677.793049010004</v>
      </c>
      <c r="D44" s="23">
        <v>2999.9625550300002</v>
      </c>
      <c r="E44" s="23">
        <v>20714.457499249998</v>
      </c>
      <c r="F44" s="23">
        <v>22830.796537360002</v>
      </c>
      <c r="G44" s="23">
        <v>32846.884426209996</v>
      </c>
      <c r="H44" s="23">
        <v>538.25665200000003</v>
      </c>
      <c r="I44" s="23">
        <v>2350.6409568499998</v>
      </c>
      <c r="J44" s="20">
        <v>126170.16012830001</v>
      </c>
      <c r="K44" s="20">
        <v>18987.618064999999</v>
      </c>
    </row>
    <row r="45" spans="1:11" x14ac:dyDescent="0.25">
      <c r="A45" s="6" t="s">
        <v>51</v>
      </c>
      <c r="B45" s="21">
        <v>640351.37663984997</v>
      </c>
      <c r="C45" s="21">
        <v>425.3963</v>
      </c>
      <c r="D45" s="21">
        <v>1999.9808721400002</v>
      </c>
      <c r="E45" s="21">
        <v>15973.2912</v>
      </c>
      <c r="F45" s="21">
        <v>5039.9837903900006</v>
      </c>
      <c r="G45" s="21">
        <v>8116.6472745000001</v>
      </c>
      <c r="H45" s="21">
        <v>266.37037500000002</v>
      </c>
      <c r="I45" s="21">
        <v>2218.6409568499998</v>
      </c>
      <c r="J45" s="32"/>
      <c r="K45" s="32"/>
    </row>
    <row r="46" spans="1:11" x14ac:dyDescent="0.25">
      <c r="A46" s="6" t="s">
        <v>52</v>
      </c>
      <c r="B46" s="21">
        <v>0</v>
      </c>
      <c r="C46" s="21">
        <v>1147.8961999999999</v>
      </c>
      <c r="D46" s="21">
        <v>999.98168289</v>
      </c>
      <c r="E46" s="21">
        <v>4741.1662992499996</v>
      </c>
      <c r="F46" s="21">
        <v>0</v>
      </c>
      <c r="G46" s="21">
        <v>4176.1654267100002</v>
      </c>
      <c r="H46" s="21">
        <v>271.88627700000001</v>
      </c>
      <c r="I46" s="21">
        <v>132</v>
      </c>
      <c r="J46" s="32"/>
      <c r="K46" s="32"/>
    </row>
    <row r="47" spans="1:11" x14ac:dyDescent="0.25">
      <c r="A47" s="6" t="s">
        <v>53</v>
      </c>
      <c r="B47" s="21">
        <v>0</v>
      </c>
      <c r="C47" s="21">
        <v>35104.500549010001</v>
      </c>
      <c r="D47" s="21">
        <v>0</v>
      </c>
      <c r="E47" s="21">
        <v>0</v>
      </c>
      <c r="F47" s="21">
        <v>17790.812746970001</v>
      </c>
      <c r="G47" s="21">
        <v>20554.071725000002</v>
      </c>
      <c r="H47" s="21">
        <v>0</v>
      </c>
      <c r="I47" s="21">
        <v>0</v>
      </c>
      <c r="J47" s="32"/>
      <c r="K47" s="32"/>
    </row>
    <row r="48" spans="1:11" x14ac:dyDescent="0.25">
      <c r="A48" s="6" t="s">
        <v>54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32"/>
      <c r="K48" s="32"/>
    </row>
    <row r="49" spans="1:11" x14ac:dyDescent="0.25">
      <c r="A49" s="16" t="s">
        <v>55</v>
      </c>
      <c r="B49" s="17">
        <v>2564801.4940955299</v>
      </c>
      <c r="C49" s="17">
        <v>574905.53336592007</v>
      </c>
      <c r="D49" s="17">
        <v>1038052.44064028</v>
      </c>
      <c r="E49" s="17">
        <v>856801.66061296</v>
      </c>
      <c r="F49" s="17">
        <v>546848.47542436002</v>
      </c>
      <c r="G49" s="17">
        <v>801321.51590275997</v>
      </c>
      <c r="H49" s="17">
        <v>494652.37667899998</v>
      </c>
      <c r="I49" s="17">
        <v>882459.13439313998</v>
      </c>
      <c r="J49" s="24">
        <f>SUM(J25,J44)</f>
        <v>1698380.6477454701</v>
      </c>
      <c r="K49" s="24">
        <f>SUM(K25,K44)</f>
        <v>1119116.6665336101</v>
      </c>
    </row>
    <row r="50" spans="1:11" x14ac:dyDescent="0.25">
      <c r="A50" s="16" t="s">
        <v>56</v>
      </c>
      <c r="B50" s="17">
        <v>578347.08079937997</v>
      </c>
      <c r="C50" s="17">
        <v>56288.621147089994</v>
      </c>
      <c r="D50" s="17">
        <v>59166.100671550004</v>
      </c>
      <c r="E50" s="17">
        <v>59744.067360059998</v>
      </c>
      <c r="F50" s="17">
        <v>55871.080232739994</v>
      </c>
      <c r="G50" s="17">
        <v>65809.178284655995</v>
      </c>
      <c r="H50" s="17">
        <v>58442.594893859998</v>
      </c>
      <c r="I50" s="17">
        <v>50056.066864139997</v>
      </c>
      <c r="J50" s="18">
        <v>478845.03859615995</v>
      </c>
      <c r="K50" s="18">
        <v>155893.59726320999</v>
      </c>
    </row>
    <row r="51" spans="1:11" x14ac:dyDescent="0.25">
      <c r="A51" s="5" t="s">
        <v>57</v>
      </c>
      <c r="B51" s="23">
        <v>704385.15339938004</v>
      </c>
      <c r="C51" s="23">
        <v>58953.085620089994</v>
      </c>
      <c r="D51" s="23">
        <v>60467.844521550003</v>
      </c>
      <c r="E51" s="23">
        <v>74580.709677559993</v>
      </c>
      <c r="F51" s="23">
        <v>60871.080232739994</v>
      </c>
      <c r="G51" s="23">
        <v>72129.343705395993</v>
      </c>
      <c r="H51" s="23">
        <v>59942.594893859998</v>
      </c>
      <c r="I51" s="23">
        <v>50534.102158260001</v>
      </c>
      <c r="J51" s="20">
        <v>497292.43859615998</v>
      </c>
      <c r="K51" s="20">
        <v>158393.59726320999</v>
      </c>
    </row>
    <row r="52" spans="1:11" x14ac:dyDescent="0.25">
      <c r="A52" s="6" t="s">
        <v>58</v>
      </c>
      <c r="B52" s="21">
        <v>704385.15339938004</v>
      </c>
      <c r="C52" s="21">
        <v>58468.825286089996</v>
      </c>
      <c r="D52" s="21">
        <v>60467.844521550003</v>
      </c>
      <c r="E52" s="21">
        <v>74580.709677559993</v>
      </c>
      <c r="F52" s="21">
        <v>55871.080232739994</v>
      </c>
      <c r="G52" s="21">
        <v>71968.219705395997</v>
      </c>
      <c r="H52" s="21">
        <v>59472.594893859998</v>
      </c>
      <c r="I52" s="21">
        <v>50534.102158260001</v>
      </c>
      <c r="J52" s="22">
        <v>497292.43859615998</v>
      </c>
      <c r="K52" s="22">
        <v>156149.42610521</v>
      </c>
    </row>
    <row r="53" spans="1:11" x14ac:dyDescent="0.25">
      <c r="A53" s="6" t="s">
        <v>59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142.667</v>
      </c>
      <c r="H53" s="21">
        <v>0</v>
      </c>
      <c r="I53" s="21">
        <v>0</v>
      </c>
      <c r="J53" s="22">
        <v>0</v>
      </c>
      <c r="K53" s="22">
        <v>0</v>
      </c>
    </row>
    <row r="54" spans="1:11" ht="26.25" x14ac:dyDescent="0.25">
      <c r="A54" s="6" t="s">
        <v>60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2">
        <v>0</v>
      </c>
      <c r="K54" s="22">
        <v>0</v>
      </c>
    </row>
    <row r="55" spans="1:11" ht="26.25" x14ac:dyDescent="0.25">
      <c r="A55" s="6" t="s">
        <v>61</v>
      </c>
      <c r="B55" s="21">
        <v>0</v>
      </c>
      <c r="C55" s="21">
        <v>484.260334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2">
        <v>0</v>
      </c>
      <c r="K55" s="22">
        <v>0</v>
      </c>
    </row>
    <row r="56" spans="1:11" ht="26.25" x14ac:dyDescent="0.25">
      <c r="A56" s="6" t="s">
        <v>62</v>
      </c>
      <c r="B56" s="21">
        <v>0</v>
      </c>
      <c r="C56" s="21">
        <v>0</v>
      </c>
      <c r="D56" s="21">
        <v>0</v>
      </c>
      <c r="E56" s="21">
        <v>0</v>
      </c>
      <c r="F56" s="21">
        <v>5000</v>
      </c>
      <c r="G56" s="21">
        <v>18.457000000000001</v>
      </c>
      <c r="H56" s="21">
        <v>470</v>
      </c>
      <c r="I56" s="21">
        <v>0</v>
      </c>
      <c r="J56" s="22">
        <v>0</v>
      </c>
      <c r="K56" s="22">
        <v>2244.1711580000001</v>
      </c>
    </row>
    <row r="57" spans="1:11" x14ac:dyDescent="0.25">
      <c r="A57" s="5" t="s">
        <v>63</v>
      </c>
      <c r="B57" s="23">
        <v>126038.0726</v>
      </c>
      <c r="C57" s="23">
        <v>2664.464473</v>
      </c>
      <c r="D57" s="23">
        <v>1301.7438500000001</v>
      </c>
      <c r="E57" s="23">
        <v>14836.6423175</v>
      </c>
      <c r="F57" s="23">
        <v>5000</v>
      </c>
      <c r="G57" s="23">
        <v>6320.1654207399997</v>
      </c>
      <c r="H57" s="23">
        <v>1500</v>
      </c>
      <c r="I57" s="23">
        <v>478.03529412</v>
      </c>
      <c r="J57" s="20">
        <v>18447.400000000001</v>
      </c>
      <c r="K57" s="20">
        <v>2500</v>
      </c>
    </row>
    <row r="58" spans="1:11" x14ac:dyDescent="0.25">
      <c r="A58" s="6" t="s">
        <v>64</v>
      </c>
      <c r="B58" s="21">
        <v>125963.0726</v>
      </c>
      <c r="C58" s="21">
        <v>0</v>
      </c>
      <c r="D58" s="21">
        <v>0</v>
      </c>
      <c r="E58" s="21">
        <v>0</v>
      </c>
      <c r="F58" s="21">
        <v>0</v>
      </c>
      <c r="G58" s="21">
        <v>4255.7328310000003</v>
      </c>
      <c r="H58" s="21">
        <v>0</v>
      </c>
      <c r="I58" s="21">
        <v>0</v>
      </c>
      <c r="J58" s="22">
        <v>0</v>
      </c>
      <c r="K58" s="22">
        <v>0</v>
      </c>
    </row>
    <row r="59" spans="1:11" x14ac:dyDescent="0.25">
      <c r="A59" s="6" t="s">
        <v>65</v>
      </c>
      <c r="B59" s="21">
        <v>75</v>
      </c>
      <c r="C59" s="21">
        <v>2576</v>
      </c>
      <c r="D59" s="21">
        <v>1000</v>
      </c>
      <c r="E59" s="21">
        <v>3000</v>
      </c>
      <c r="F59" s="21">
        <v>0</v>
      </c>
      <c r="G59" s="21">
        <v>1500</v>
      </c>
      <c r="H59" s="21">
        <v>1500</v>
      </c>
      <c r="I59" s="21">
        <v>400</v>
      </c>
      <c r="J59" s="22">
        <v>18447.400000000001</v>
      </c>
      <c r="K59" s="22">
        <v>2500</v>
      </c>
    </row>
    <row r="60" spans="1:11" x14ac:dyDescent="0.25">
      <c r="A60" s="6" t="s">
        <v>66</v>
      </c>
      <c r="B60" s="21">
        <v>0</v>
      </c>
      <c r="C60" s="21">
        <v>88.464472999999998</v>
      </c>
      <c r="D60" s="21">
        <v>301.74385000000001</v>
      </c>
      <c r="E60" s="21">
        <v>11836.6423175</v>
      </c>
      <c r="F60" s="21">
        <v>0</v>
      </c>
      <c r="G60" s="21">
        <v>0</v>
      </c>
      <c r="H60" s="21">
        <v>0</v>
      </c>
      <c r="I60" s="21">
        <v>78.035294120000003</v>
      </c>
      <c r="J60" s="22">
        <v>0</v>
      </c>
      <c r="K60" s="22">
        <v>0</v>
      </c>
    </row>
    <row r="61" spans="1:11" x14ac:dyDescent="0.25">
      <c r="A61" s="6" t="s">
        <v>67</v>
      </c>
      <c r="B61" s="21">
        <v>0</v>
      </c>
      <c r="C61" s="21">
        <v>0</v>
      </c>
      <c r="D61" s="21">
        <v>0</v>
      </c>
      <c r="E61" s="21">
        <v>0</v>
      </c>
      <c r="F61" s="21">
        <v>5000</v>
      </c>
      <c r="G61" s="21">
        <v>564.43258974000003</v>
      </c>
      <c r="H61" s="21">
        <v>0</v>
      </c>
      <c r="I61" s="21">
        <v>0</v>
      </c>
      <c r="J61" s="22">
        <v>0</v>
      </c>
      <c r="K61" s="22">
        <v>0</v>
      </c>
    </row>
    <row r="62" spans="1:11" x14ac:dyDescent="0.25">
      <c r="A62" s="6" t="s">
        <v>67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2">
        <v>0</v>
      </c>
      <c r="K62" s="22">
        <v>0</v>
      </c>
    </row>
    <row r="63" spans="1:11" x14ac:dyDescent="0.25">
      <c r="A63" s="6" t="s">
        <v>68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2">
        <v>0</v>
      </c>
      <c r="K63" s="22">
        <v>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B2" sqref="B2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1.85546875" bestFit="1" customWidth="1"/>
    <col min="4" max="4" width="10.7109375" bestFit="1" customWidth="1"/>
    <col min="5" max="5" width="12.140625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28515625" bestFit="1" customWidth="1"/>
    <col min="10" max="10" width="14" bestFit="1" customWidth="1"/>
    <col min="11" max="11" width="13.85546875" bestFit="1" customWidth="1"/>
  </cols>
  <sheetData>
    <row r="1" spans="1:11" x14ac:dyDescent="0.25">
      <c r="A1" s="72" t="s">
        <v>0</v>
      </c>
      <c r="B1" s="37" t="s">
        <v>1</v>
      </c>
      <c r="C1" s="37" t="s">
        <v>2</v>
      </c>
      <c r="D1" s="37" t="s">
        <v>3</v>
      </c>
      <c r="E1" s="37" t="s">
        <v>69</v>
      </c>
      <c r="F1" s="37" t="s">
        <v>6</v>
      </c>
      <c r="G1" s="37" t="s">
        <v>7</v>
      </c>
      <c r="H1" s="37" t="s">
        <v>8</v>
      </c>
      <c r="I1" s="37" t="s">
        <v>4</v>
      </c>
      <c r="J1" s="37" t="s">
        <v>5</v>
      </c>
      <c r="K1" s="38" t="s">
        <v>9</v>
      </c>
    </row>
    <row r="2" spans="1:11" x14ac:dyDescent="0.25">
      <c r="A2" s="72"/>
      <c r="B2" s="37">
        <v>333</v>
      </c>
      <c r="C2" s="37">
        <v>334</v>
      </c>
      <c r="D2" s="37">
        <v>335</v>
      </c>
      <c r="E2" s="37">
        <v>336</v>
      </c>
      <c r="F2" s="37">
        <v>337</v>
      </c>
      <c r="G2" s="37">
        <v>338</v>
      </c>
      <c r="H2" s="37">
        <v>339</v>
      </c>
      <c r="I2" s="37">
        <v>48</v>
      </c>
      <c r="J2" s="37">
        <v>49</v>
      </c>
      <c r="K2" s="38">
        <v>50</v>
      </c>
    </row>
    <row r="3" spans="1:11" x14ac:dyDescent="0.25">
      <c r="A3" s="34" t="s">
        <v>10</v>
      </c>
      <c r="B3" s="39">
        <v>3633133.5852060001</v>
      </c>
      <c r="C3" s="39">
        <v>2620854.1034736</v>
      </c>
      <c r="D3" s="39">
        <v>622718.26507495996</v>
      </c>
      <c r="E3" s="39">
        <v>1066239.5108389</v>
      </c>
      <c r="F3" s="39">
        <v>907014.57761519996</v>
      </c>
      <c r="G3" s="39">
        <v>590231.29352525005</v>
      </c>
      <c r="H3" s="39">
        <v>1056319.3292148001</v>
      </c>
      <c r="I3" s="39">
        <v>1196436.2509633</v>
      </c>
      <c r="J3" s="39">
        <v>651398.30403493997</v>
      </c>
      <c r="K3" s="40">
        <v>1379049.1659493998</v>
      </c>
    </row>
    <row r="4" spans="1:11" x14ac:dyDescent="0.25">
      <c r="A4" s="35" t="s">
        <v>11</v>
      </c>
      <c r="B4" s="39">
        <v>2042091.0957746999</v>
      </c>
      <c r="C4" s="39">
        <v>1872346.1817957</v>
      </c>
      <c r="D4" s="39">
        <v>40751.049551699994</v>
      </c>
      <c r="E4" s="39">
        <v>261222.17750867002</v>
      </c>
      <c r="F4" s="39">
        <v>144019.62947470002</v>
      </c>
      <c r="G4" s="39">
        <v>48561.52450947</v>
      </c>
      <c r="H4" s="39">
        <v>183295.00750514001</v>
      </c>
      <c r="I4" s="39">
        <v>129003.99468739</v>
      </c>
      <c r="J4" s="39">
        <v>46470.110900580003</v>
      </c>
      <c r="K4" s="40">
        <v>511326.62103638001</v>
      </c>
    </row>
    <row r="5" spans="1:11" x14ac:dyDescent="0.25">
      <c r="A5" s="41" t="s">
        <v>12</v>
      </c>
      <c r="B5" s="42">
        <v>1813341.2186968999</v>
      </c>
      <c r="C5" s="42">
        <v>1685559.5153176999</v>
      </c>
      <c r="D5" s="42">
        <v>6107.1245929999995</v>
      </c>
      <c r="E5" s="42">
        <v>159636.60184449999</v>
      </c>
      <c r="F5" s="42">
        <v>92777.477829830008</v>
      </c>
      <c r="G5" s="42">
        <v>3480.9720314400001</v>
      </c>
      <c r="H5" s="42">
        <v>50214.0031017</v>
      </c>
      <c r="I5" s="42">
        <v>39124.665453510002</v>
      </c>
      <c r="J5" s="42">
        <v>11043.396183000001</v>
      </c>
      <c r="K5" s="43">
        <v>377247.59236338001</v>
      </c>
    </row>
    <row r="6" spans="1:11" x14ac:dyDescent="0.25">
      <c r="A6" s="41" t="s">
        <v>13</v>
      </c>
      <c r="B6" s="42">
        <v>50545.90258527</v>
      </c>
      <c r="C6" s="42">
        <v>68946.271044289999</v>
      </c>
      <c r="D6" s="42">
        <v>10101.008545000001</v>
      </c>
      <c r="E6" s="42">
        <v>30400.835032999999</v>
      </c>
      <c r="F6" s="42">
        <v>10977.702203969999</v>
      </c>
      <c r="G6" s="42">
        <v>0</v>
      </c>
      <c r="H6" s="42">
        <v>28540.910557250001</v>
      </c>
      <c r="I6" s="42">
        <v>13132.937835000001</v>
      </c>
      <c r="J6" s="42">
        <v>6750.5776249999999</v>
      </c>
      <c r="K6" s="43">
        <v>43772.749609999999</v>
      </c>
    </row>
    <row r="7" spans="1:11" x14ac:dyDescent="0.25">
      <c r="A7" s="41" t="s">
        <v>14</v>
      </c>
      <c r="B7" s="42">
        <v>76701.656390329998</v>
      </c>
      <c r="C7" s="42">
        <v>41756.73337989</v>
      </c>
      <c r="D7" s="42">
        <v>2563.2793997800004</v>
      </c>
      <c r="E7" s="42">
        <v>5340.7082081799999</v>
      </c>
      <c r="F7" s="42">
        <v>11470.823389219999</v>
      </c>
      <c r="G7" s="42">
        <v>5962.2996257499999</v>
      </c>
      <c r="H7" s="42">
        <v>5925.3207397200003</v>
      </c>
      <c r="I7" s="42">
        <v>9369.9478136800008</v>
      </c>
      <c r="J7" s="42">
        <v>2853.0105572900002</v>
      </c>
      <c r="K7" s="43">
        <v>18489.906755580003</v>
      </c>
    </row>
    <row r="8" spans="1:11" x14ac:dyDescent="0.25">
      <c r="A8" s="41" t="s">
        <v>15</v>
      </c>
      <c r="B8" s="42">
        <v>101502.31810216</v>
      </c>
      <c r="C8" s="42">
        <v>76083.662053780004</v>
      </c>
      <c r="D8" s="42">
        <v>21979.637013919997</v>
      </c>
      <c r="E8" s="42">
        <v>65844.03242299</v>
      </c>
      <c r="F8" s="42">
        <v>28793.626051679999</v>
      </c>
      <c r="G8" s="42">
        <v>39118.252852279998</v>
      </c>
      <c r="H8" s="42">
        <v>98614.773106470006</v>
      </c>
      <c r="I8" s="42">
        <v>67376.443585200002</v>
      </c>
      <c r="J8" s="42">
        <v>25823.126535290001</v>
      </c>
      <c r="K8" s="43">
        <v>71816.372307419995</v>
      </c>
    </row>
    <row r="9" spans="1:11" x14ac:dyDescent="0.25">
      <c r="A9" s="35" t="s">
        <v>16</v>
      </c>
      <c r="B9" s="39">
        <v>1468030.2498425001</v>
      </c>
      <c r="C9" s="39">
        <v>714639.79902988998</v>
      </c>
      <c r="D9" s="39">
        <v>570709.67182326003</v>
      </c>
      <c r="E9" s="39">
        <v>793036.85275724996</v>
      </c>
      <c r="F9" s="39">
        <v>753021.88151049998</v>
      </c>
      <c r="G9" s="39">
        <v>534934.70955968997</v>
      </c>
      <c r="H9" s="39">
        <v>866932.60351565003</v>
      </c>
      <c r="I9" s="44">
        <f>SUM(I10,I15,I18)</f>
        <v>1066468.6743228999</v>
      </c>
      <c r="J9" s="44">
        <f t="shared" ref="J9:K9" si="0">SUM(J10,J15,J18)</f>
        <v>604928.19313436002</v>
      </c>
      <c r="K9" s="44">
        <f t="shared" si="0"/>
        <v>864449.01608500001</v>
      </c>
    </row>
    <row r="10" spans="1:11" x14ac:dyDescent="0.25">
      <c r="A10" s="35" t="s">
        <v>17</v>
      </c>
      <c r="B10" s="39">
        <v>908371.14726899995</v>
      </c>
      <c r="C10" s="39">
        <v>515654.15931000002</v>
      </c>
      <c r="D10" s="39">
        <v>459413.96860899997</v>
      </c>
      <c r="E10" s="39">
        <v>604397.69088300003</v>
      </c>
      <c r="F10" s="39">
        <v>578456.23173500004</v>
      </c>
      <c r="G10" s="39">
        <v>432131.85600799997</v>
      </c>
      <c r="H10" s="39">
        <v>656500.46046099998</v>
      </c>
      <c r="I10" s="39">
        <v>793541.64493499999</v>
      </c>
      <c r="J10" s="39">
        <v>464324.549206</v>
      </c>
      <c r="K10" s="40">
        <v>655349.18546900002</v>
      </c>
    </row>
    <row r="11" spans="1:11" x14ac:dyDescent="0.25">
      <c r="A11" s="41" t="s">
        <v>18</v>
      </c>
      <c r="B11" s="42">
        <v>180266.15726899999</v>
      </c>
      <c r="C11" s="42">
        <v>160033.09916400001</v>
      </c>
      <c r="D11" s="42">
        <v>23469.880433999999</v>
      </c>
      <c r="E11" s="42">
        <v>34462.083790999997</v>
      </c>
      <c r="F11" s="42">
        <v>27932.676994000001</v>
      </c>
      <c r="G11" s="42">
        <v>19255.555862000001</v>
      </c>
      <c r="H11" s="42">
        <v>34072.842315000002</v>
      </c>
      <c r="I11" s="42">
        <v>43254.748935000003</v>
      </c>
      <c r="J11" s="42">
        <v>27391.860206000001</v>
      </c>
      <c r="K11" s="43">
        <v>134193.38946899999</v>
      </c>
    </row>
    <row r="12" spans="1:11" x14ac:dyDescent="0.25">
      <c r="A12" s="41" t="s">
        <v>19</v>
      </c>
      <c r="B12" s="42">
        <v>0</v>
      </c>
      <c r="C12" s="42">
        <v>714.83414600000003</v>
      </c>
      <c r="D12" s="42">
        <v>741.92517499999997</v>
      </c>
      <c r="E12" s="42">
        <v>1122.4060919999999</v>
      </c>
      <c r="F12" s="42">
        <v>729.964741</v>
      </c>
      <c r="G12" s="42">
        <v>714.83414600000003</v>
      </c>
      <c r="H12" s="42">
        <v>714.83414600000003</v>
      </c>
      <c r="I12" s="45"/>
      <c r="J12" s="45"/>
      <c r="K12" s="45"/>
    </row>
    <row r="13" spans="1:11" x14ac:dyDescent="0.25">
      <c r="A13" s="46" t="s">
        <v>20</v>
      </c>
      <c r="B13" s="47">
        <v>694079.08</v>
      </c>
      <c r="C13" s="47">
        <v>353067.90600000002</v>
      </c>
      <c r="D13" s="47">
        <v>396942.913</v>
      </c>
      <c r="E13" s="47">
        <v>532883.00100000005</v>
      </c>
      <c r="F13" s="47">
        <v>503028.93</v>
      </c>
      <c r="G13" s="47">
        <v>387340.103</v>
      </c>
      <c r="H13" s="47">
        <v>574346.24399999995</v>
      </c>
      <c r="I13" s="47">
        <v>687697.696</v>
      </c>
      <c r="J13" s="47">
        <v>396762.33899999998</v>
      </c>
      <c r="K13" s="48">
        <v>512666.446</v>
      </c>
    </row>
    <row r="14" spans="1:11" x14ac:dyDescent="0.25">
      <c r="A14" s="46" t="s">
        <v>21</v>
      </c>
      <c r="B14" s="47">
        <v>34025.910000000003</v>
      </c>
      <c r="C14" s="47">
        <v>1838.32</v>
      </c>
      <c r="D14" s="47">
        <v>38259.25</v>
      </c>
      <c r="E14" s="47">
        <v>35930.199999999997</v>
      </c>
      <c r="F14" s="47">
        <v>46764.66</v>
      </c>
      <c r="G14" s="47">
        <v>24821.363000000001</v>
      </c>
      <c r="H14" s="47">
        <v>47366.54</v>
      </c>
      <c r="I14" s="47">
        <v>62589.2</v>
      </c>
      <c r="J14" s="47">
        <v>40170.35</v>
      </c>
      <c r="K14" s="48">
        <v>8489.35</v>
      </c>
    </row>
    <row r="15" spans="1:11" x14ac:dyDescent="0.25">
      <c r="A15" s="35" t="s">
        <v>22</v>
      </c>
      <c r="B15" s="39">
        <v>371909.28249999997</v>
      </c>
      <c r="C15" s="39">
        <v>76432.769</v>
      </c>
      <c r="D15" s="39">
        <v>39289.955999999998</v>
      </c>
      <c r="E15" s="39">
        <v>110035.955</v>
      </c>
      <c r="F15" s="39">
        <v>80380.941000000006</v>
      </c>
      <c r="G15" s="39">
        <v>43179.357000000004</v>
      </c>
      <c r="H15" s="39">
        <v>118390.17</v>
      </c>
      <c r="I15" s="42">
        <v>126021.61714</v>
      </c>
      <c r="J15" s="42">
        <v>51680.144</v>
      </c>
      <c r="K15" s="43">
        <v>89705.986000000004</v>
      </c>
    </row>
    <row r="16" spans="1:11" x14ac:dyDescent="0.25">
      <c r="A16" s="49" t="s">
        <v>23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</row>
    <row r="17" spans="1:11" x14ac:dyDescent="0.25">
      <c r="A17" s="49" t="s">
        <v>24</v>
      </c>
      <c r="B17" s="50">
        <v>371909.28249999997</v>
      </c>
      <c r="C17" s="50">
        <v>76432.769</v>
      </c>
      <c r="D17" s="50">
        <v>39289.955999999998</v>
      </c>
      <c r="E17" s="50">
        <v>110035.955</v>
      </c>
      <c r="F17" s="50">
        <v>80380.941000000006</v>
      </c>
      <c r="G17" s="50">
        <v>43179.357000000004</v>
      </c>
      <c r="H17" s="50">
        <v>118390.17</v>
      </c>
      <c r="I17" s="50">
        <v>126021.61714</v>
      </c>
      <c r="J17" s="50">
        <v>51680.144</v>
      </c>
      <c r="K17" s="51">
        <v>89705.986000000004</v>
      </c>
    </row>
    <row r="18" spans="1:11" x14ac:dyDescent="0.25">
      <c r="A18" s="35" t="s">
        <v>25</v>
      </c>
      <c r="B18" s="39">
        <v>187749.82007348002</v>
      </c>
      <c r="C18" s="39">
        <v>122552.87071988999</v>
      </c>
      <c r="D18" s="39">
        <v>72005.747214259987</v>
      </c>
      <c r="E18" s="39">
        <v>78603.206874249998</v>
      </c>
      <c r="F18" s="39">
        <v>94184.708775499996</v>
      </c>
      <c r="G18" s="39">
        <v>59623.496551690005</v>
      </c>
      <c r="H18" s="39">
        <v>92041.973054649992</v>
      </c>
      <c r="I18" s="52">
        <f>SUM(I19:I20)</f>
        <v>146905.41224790001</v>
      </c>
      <c r="J18" s="52">
        <f t="shared" ref="J18:K18" si="1">SUM(J19:J20)</f>
        <v>88923.499928360005</v>
      </c>
      <c r="K18" s="52">
        <f t="shared" si="1"/>
        <v>119393.84461599999</v>
      </c>
    </row>
    <row r="19" spans="1:11" x14ac:dyDescent="0.25">
      <c r="A19" s="41" t="s">
        <v>26</v>
      </c>
      <c r="B19" s="42">
        <v>187749.82007348002</v>
      </c>
      <c r="C19" s="42">
        <v>122552.87071988999</v>
      </c>
      <c r="D19" s="42">
        <v>72005.747214259987</v>
      </c>
      <c r="E19" s="42">
        <v>78603.206874249998</v>
      </c>
      <c r="F19" s="42">
        <v>94184.708775499996</v>
      </c>
      <c r="G19" s="42">
        <v>59623.496551690005</v>
      </c>
      <c r="H19" s="42">
        <v>92041.973054649992</v>
      </c>
      <c r="I19" s="42">
        <v>129243.1404199</v>
      </c>
      <c r="J19" s="42">
        <v>79964.812535160003</v>
      </c>
      <c r="K19" s="43">
        <v>105202.98938299999</v>
      </c>
    </row>
    <row r="20" spans="1:11" x14ac:dyDescent="0.25">
      <c r="A20" s="41" t="s">
        <v>27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17662.271828000001</v>
      </c>
      <c r="J20" s="42">
        <v>8958.6873931999999</v>
      </c>
      <c r="K20" s="43">
        <v>14190.855233</v>
      </c>
    </row>
    <row r="21" spans="1:11" x14ac:dyDescent="0.25">
      <c r="A21" s="35" t="s">
        <v>28</v>
      </c>
      <c r="B21" s="39">
        <v>123012.23958889999</v>
      </c>
      <c r="C21" s="39">
        <v>33868.122647999997</v>
      </c>
      <c r="D21" s="39">
        <v>11257.5437</v>
      </c>
      <c r="E21" s="39">
        <v>11980.480573000001</v>
      </c>
      <c r="F21" s="39">
        <v>9973.0666299999993</v>
      </c>
      <c r="G21" s="39">
        <v>6735.0594560899999</v>
      </c>
      <c r="H21" s="39">
        <v>6091.718194</v>
      </c>
      <c r="I21" s="52">
        <f>SUM(I22:I24)</f>
        <v>963.581953</v>
      </c>
      <c r="J21" s="52">
        <f t="shared" ref="J21:K21" si="2">SUM(J22:J24)</f>
        <v>0</v>
      </c>
      <c r="K21" s="52">
        <f t="shared" si="2"/>
        <v>3273.528828</v>
      </c>
    </row>
    <row r="22" spans="1:11" x14ac:dyDescent="0.25">
      <c r="A22" s="41" t="s">
        <v>29</v>
      </c>
      <c r="B22" s="42">
        <v>3630.83</v>
      </c>
      <c r="C22" s="42">
        <v>10583.569648000001</v>
      </c>
      <c r="D22" s="42">
        <v>0</v>
      </c>
      <c r="E22" s="42">
        <v>0</v>
      </c>
      <c r="F22" s="42">
        <v>429.80399999999997</v>
      </c>
      <c r="G22" s="42">
        <v>0</v>
      </c>
      <c r="H22" s="42">
        <v>0</v>
      </c>
      <c r="I22" s="42">
        <v>0</v>
      </c>
      <c r="J22" s="42">
        <v>0</v>
      </c>
      <c r="K22" s="43">
        <v>3273.528828</v>
      </c>
    </row>
    <row r="23" spans="1:11" x14ac:dyDescent="0.25">
      <c r="A23" s="41" t="s">
        <v>30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</row>
    <row r="24" spans="1:11" x14ac:dyDescent="0.25">
      <c r="A24" s="41" t="s">
        <v>31</v>
      </c>
      <c r="B24" s="42">
        <v>119381.40958889999</v>
      </c>
      <c r="C24" s="42">
        <v>23284.553</v>
      </c>
      <c r="D24" s="42">
        <v>11257.5437</v>
      </c>
      <c r="E24" s="42">
        <v>11980.480573000001</v>
      </c>
      <c r="F24" s="42">
        <v>9543.2626299999993</v>
      </c>
      <c r="G24" s="42">
        <v>6735.0594560899999</v>
      </c>
      <c r="H24" s="42">
        <v>6091.718194</v>
      </c>
      <c r="I24" s="42">
        <v>963.581953</v>
      </c>
      <c r="J24" s="42">
        <v>0</v>
      </c>
      <c r="K24" s="43">
        <v>0</v>
      </c>
    </row>
    <row r="25" spans="1:11" x14ac:dyDescent="0.25">
      <c r="A25" s="36" t="s">
        <v>32</v>
      </c>
      <c r="B25" s="47">
        <v>2728951.8971103998</v>
      </c>
      <c r="C25" s="47">
        <v>2142923.7674008003</v>
      </c>
      <c r="D25" s="47">
        <v>590404.35410995991</v>
      </c>
      <c r="E25" s="47">
        <v>982328.37395931</v>
      </c>
      <c r="F25" s="47">
        <v>929140.53707765008</v>
      </c>
      <c r="G25" s="47">
        <v>598104.37823367002</v>
      </c>
      <c r="H25" s="47">
        <v>1062209.3947308001</v>
      </c>
      <c r="I25" s="47">
        <v>1123510.0744963998</v>
      </c>
      <c r="J25" s="47">
        <v>664723.05968462001</v>
      </c>
      <c r="K25" s="48">
        <v>1309529.9819576</v>
      </c>
    </row>
    <row r="26" spans="1:11" x14ac:dyDescent="0.25">
      <c r="A26" s="35" t="s">
        <v>33</v>
      </c>
      <c r="B26" s="39">
        <v>2377456.6060219998</v>
      </c>
      <c r="C26" s="39">
        <v>1514921.8836697</v>
      </c>
      <c r="D26" s="39">
        <v>507852.54023796</v>
      </c>
      <c r="E26" s="39">
        <v>861555.38459706004</v>
      </c>
      <c r="F26" s="39">
        <v>755351.46345865005</v>
      </c>
      <c r="G26" s="39">
        <v>516567.21381667</v>
      </c>
      <c r="H26" s="39">
        <v>921297.06841104</v>
      </c>
      <c r="I26" s="52"/>
      <c r="J26" s="52"/>
      <c r="K26" s="52"/>
    </row>
    <row r="27" spans="1:11" x14ac:dyDescent="0.25">
      <c r="A27" s="41" t="s">
        <v>34</v>
      </c>
      <c r="B27" s="42">
        <v>621686.79091391002</v>
      </c>
      <c r="C27" s="42">
        <v>830886.51019814005</v>
      </c>
      <c r="D27" s="42">
        <v>364844.04370697</v>
      </c>
      <c r="E27" s="42">
        <v>623624.04035200004</v>
      </c>
      <c r="F27" s="42">
        <v>528804.84378400003</v>
      </c>
      <c r="G27" s="42">
        <v>375388.21941770002</v>
      </c>
      <c r="H27" s="42">
        <v>645293.75404770998</v>
      </c>
      <c r="I27" s="53">
        <v>745398.68889117998</v>
      </c>
      <c r="J27" s="53">
        <v>363957.26151499996</v>
      </c>
      <c r="K27" s="53">
        <v>657163.78477481997</v>
      </c>
    </row>
    <row r="28" spans="1:11" x14ac:dyDescent="0.25">
      <c r="A28" s="41" t="s">
        <v>35</v>
      </c>
      <c r="B28" s="42">
        <v>748605.55427994998</v>
      </c>
      <c r="C28" s="42">
        <v>374395.94772712002</v>
      </c>
      <c r="D28" s="42">
        <v>94598.698413999999</v>
      </c>
      <c r="E28" s="42">
        <v>158157.83781500001</v>
      </c>
      <c r="F28" s="42">
        <v>157131.97232967001</v>
      </c>
      <c r="G28" s="42">
        <v>100317.86138218</v>
      </c>
      <c r="H28" s="42">
        <v>176170.99978510998</v>
      </c>
      <c r="I28" s="42">
        <v>193664.35060899999</v>
      </c>
      <c r="J28" s="42">
        <v>107264.7801379</v>
      </c>
      <c r="K28" s="43">
        <v>352966.15710323997</v>
      </c>
    </row>
    <row r="29" spans="1:11" x14ac:dyDescent="0.25">
      <c r="A29" s="41" t="s">
        <v>36</v>
      </c>
      <c r="B29" s="42">
        <v>0</v>
      </c>
      <c r="C29" s="42">
        <v>0</v>
      </c>
      <c r="D29" s="42">
        <v>0</v>
      </c>
      <c r="E29" s="42">
        <v>20.833058620000003</v>
      </c>
      <c r="F29" s="42">
        <v>2225.0280280100001</v>
      </c>
      <c r="G29" s="42">
        <v>0</v>
      </c>
      <c r="H29" s="42">
        <v>72.317972790000013</v>
      </c>
      <c r="I29" s="42">
        <v>86.680754640000004</v>
      </c>
      <c r="J29" s="42">
        <v>0</v>
      </c>
      <c r="K29" s="43">
        <v>0</v>
      </c>
    </row>
    <row r="30" spans="1:11" x14ac:dyDescent="0.25">
      <c r="A30" s="41" t="s">
        <v>37</v>
      </c>
      <c r="B30" s="42">
        <v>3594.375</v>
      </c>
      <c r="C30" s="42">
        <v>910</v>
      </c>
      <c r="D30" s="42">
        <v>1415</v>
      </c>
      <c r="E30" s="42">
        <v>2831.54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3">
        <v>0</v>
      </c>
    </row>
    <row r="31" spans="1:11" x14ac:dyDescent="0.25">
      <c r="A31" s="41" t="s">
        <v>38</v>
      </c>
      <c r="B31" s="42">
        <v>798197.58906308992</v>
      </c>
      <c r="C31" s="42">
        <v>44320.460845000001</v>
      </c>
      <c r="D31" s="42">
        <v>6479.55</v>
      </c>
      <c r="E31" s="42">
        <v>42778.953500000003</v>
      </c>
      <c r="F31" s="42">
        <v>34230.532464000004</v>
      </c>
      <c r="G31" s="42">
        <v>20336.674200000001</v>
      </c>
      <c r="H31" s="42">
        <v>40389.127200000003</v>
      </c>
      <c r="I31" s="42">
        <v>47719.20918292</v>
      </c>
      <c r="J31" s="42">
        <v>23593.7</v>
      </c>
      <c r="K31" s="43">
        <v>27591.357</v>
      </c>
    </row>
    <row r="32" spans="1:11" x14ac:dyDescent="0.25">
      <c r="A32" s="41" t="s">
        <v>39</v>
      </c>
      <c r="B32" s="42">
        <v>25229.5</v>
      </c>
      <c r="C32" s="42">
        <v>48119.962</v>
      </c>
      <c r="D32" s="42">
        <v>0</v>
      </c>
      <c r="E32" s="42">
        <v>597</v>
      </c>
      <c r="F32" s="42">
        <v>252</v>
      </c>
      <c r="G32" s="42">
        <v>4128.7</v>
      </c>
      <c r="H32" s="42">
        <v>0</v>
      </c>
      <c r="I32" s="42">
        <v>1512</v>
      </c>
      <c r="J32" s="42">
        <v>60</v>
      </c>
      <c r="K32" s="43">
        <v>0</v>
      </c>
    </row>
    <row r="33" spans="1:11" x14ac:dyDescent="0.25">
      <c r="A33" s="41" t="s">
        <v>40</v>
      </c>
      <c r="B33" s="42">
        <v>180142.79676500001</v>
      </c>
      <c r="C33" s="42">
        <v>216289.00289942999</v>
      </c>
      <c r="D33" s="42">
        <v>40515.248116989998</v>
      </c>
      <c r="E33" s="42">
        <v>33545.179871439999</v>
      </c>
      <c r="F33" s="42">
        <v>32707.086852970002</v>
      </c>
      <c r="G33" s="42">
        <v>16395.758816789999</v>
      </c>
      <c r="H33" s="42">
        <v>59370.869405429999</v>
      </c>
      <c r="I33" s="42">
        <v>51154.442305999997</v>
      </c>
      <c r="J33" s="42">
        <v>27259.197619900002</v>
      </c>
      <c r="K33" s="43">
        <v>46181.34327949</v>
      </c>
    </row>
    <row r="34" spans="1:11" x14ac:dyDescent="0.25">
      <c r="A34" s="35" t="s">
        <v>41</v>
      </c>
      <c r="B34" s="39">
        <v>343633.98668999999</v>
      </c>
      <c r="C34" s="39">
        <v>627705.70033106999</v>
      </c>
      <c r="D34" s="39">
        <v>82340.927121999994</v>
      </c>
      <c r="E34" s="39">
        <v>120627.457046</v>
      </c>
      <c r="F34" s="39">
        <v>171630.95026899999</v>
      </c>
      <c r="G34" s="39">
        <v>81223.181916999994</v>
      </c>
      <c r="H34" s="39">
        <v>138723.07031978</v>
      </c>
      <c r="I34" s="42">
        <v>79433.838373999999</v>
      </c>
      <c r="J34" s="42">
        <v>134613.774034</v>
      </c>
      <c r="K34" s="43">
        <v>206143.71371499999</v>
      </c>
    </row>
    <row r="35" spans="1:11" x14ac:dyDescent="0.25">
      <c r="A35" s="41" t="s">
        <v>42</v>
      </c>
      <c r="B35" s="42">
        <v>0</v>
      </c>
      <c r="C35" s="42">
        <v>2.5003500000000001</v>
      </c>
      <c r="D35" s="42">
        <v>300</v>
      </c>
      <c r="E35" s="42">
        <v>2195.5234999999998</v>
      </c>
      <c r="F35" s="42">
        <v>2071.7325000000001</v>
      </c>
      <c r="G35" s="42">
        <v>0</v>
      </c>
      <c r="H35" s="42">
        <v>0</v>
      </c>
      <c r="I35" s="53"/>
      <c r="J35" s="53"/>
      <c r="K35" s="53"/>
    </row>
    <row r="36" spans="1:11" x14ac:dyDescent="0.25">
      <c r="A36" s="41" t="s">
        <v>43</v>
      </c>
      <c r="B36" s="42">
        <v>118992.59321599999</v>
      </c>
      <c r="C36" s="42">
        <v>91965.525336199993</v>
      </c>
      <c r="D36" s="42">
        <v>20291.917807000002</v>
      </c>
      <c r="E36" s="42">
        <v>26746.401064000001</v>
      </c>
      <c r="F36" s="42">
        <v>31391.527661</v>
      </c>
      <c r="G36" s="42">
        <v>10717.445734000001</v>
      </c>
      <c r="H36" s="42">
        <v>18849.545718000001</v>
      </c>
      <c r="I36" s="53"/>
      <c r="J36" s="53"/>
      <c r="K36" s="53"/>
    </row>
    <row r="37" spans="1:11" x14ac:dyDescent="0.25">
      <c r="A37" s="41" t="s">
        <v>44</v>
      </c>
      <c r="B37" s="42">
        <v>64082.451612999997</v>
      </c>
      <c r="C37" s="42">
        <v>102704.41159175</v>
      </c>
      <c r="D37" s="42">
        <v>14517.746229</v>
      </c>
      <c r="E37" s="42">
        <v>42177.706793999998</v>
      </c>
      <c r="F37" s="42">
        <v>92709.472339999993</v>
      </c>
      <c r="G37" s="42">
        <v>45629.063571999999</v>
      </c>
      <c r="H37" s="42">
        <v>44602.802133780002</v>
      </c>
      <c r="I37" s="53"/>
      <c r="J37" s="53"/>
      <c r="K37" s="53"/>
    </row>
    <row r="38" spans="1:11" x14ac:dyDescent="0.25">
      <c r="A38" s="41" t="s">
        <v>45</v>
      </c>
      <c r="B38" s="42">
        <v>159135.61194999999</v>
      </c>
      <c r="C38" s="42">
        <v>431699.84980811999</v>
      </c>
      <c r="D38" s="42">
        <v>45776.585937000003</v>
      </c>
      <c r="E38" s="42">
        <v>43200.775188</v>
      </c>
      <c r="F38" s="42">
        <v>41330.232743</v>
      </c>
      <c r="G38" s="42">
        <v>21607.746610999999</v>
      </c>
      <c r="H38" s="42">
        <v>75169.532468000005</v>
      </c>
      <c r="I38" s="53"/>
      <c r="J38" s="53"/>
      <c r="K38" s="53"/>
    </row>
    <row r="39" spans="1:11" x14ac:dyDescent="0.25">
      <c r="A39" s="41" t="s">
        <v>46</v>
      </c>
      <c r="B39" s="42">
        <v>1423.329911</v>
      </c>
      <c r="C39" s="42">
        <v>1333.413245</v>
      </c>
      <c r="D39" s="42">
        <v>1454.6771490000001</v>
      </c>
      <c r="E39" s="42">
        <v>6307.0505000000003</v>
      </c>
      <c r="F39" s="42">
        <v>4127.985025</v>
      </c>
      <c r="G39" s="42">
        <v>3268.9259999999999</v>
      </c>
      <c r="H39" s="42">
        <v>101.19</v>
      </c>
      <c r="I39" s="53"/>
      <c r="J39" s="53"/>
      <c r="K39" s="53"/>
    </row>
    <row r="40" spans="1:11" x14ac:dyDescent="0.25">
      <c r="A40" s="41" t="s">
        <v>47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53"/>
      <c r="J40" s="53"/>
      <c r="K40" s="53"/>
    </row>
    <row r="41" spans="1:11" x14ac:dyDescent="0.25">
      <c r="A41" s="41" t="s">
        <v>48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53"/>
      <c r="J41" s="53"/>
      <c r="K41" s="53"/>
    </row>
    <row r="42" spans="1:11" x14ac:dyDescent="0.25">
      <c r="A42" s="35" t="s">
        <v>49</v>
      </c>
      <c r="B42" s="39">
        <v>7861.30439845</v>
      </c>
      <c r="C42" s="39">
        <v>296.18340000000001</v>
      </c>
      <c r="D42" s="39">
        <v>210.88675000000001</v>
      </c>
      <c r="E42" s="39">
        <v>145.53231625000001</v>
      </c>
      <c r="F42" s="39">
        <v>2158.1233499999998</v>
      </c>
      <c r="G42" s="39">
        <v>313.98250000000002</v>
      </c>
      <c r="H42" s="39">
        <v>2189.2559999999999</v>
      </c>
      <c r="I42" s="42">
        <v>540.89499999999998</v>
      </c>
      <c r="J42" s="42">
        <v>86.027749999999997</v>
      </c>
      <c r="K42" s="43">
        <v>296.00799999999998</v>
      </c>
    </row>
    <row r="43" spans="1:11" x14ac:dyDescent="0.25">
      <c r="A43" s="41" t="s">
        <v>49</v>
      </c>
      <c r="B43" s="42">
        <v>7861.30439845</v>
      </c>
      <c r="C43" s="42">
        <v>296.18340000000001</v>
      </c>
      <c r="D43" s="42">
        <v>210.88675000000001</v>
      </c>
      <c r="E43" s="42">
        <v>145.53231625000001</v>
      </c>
      <c r="F43" s="42">
        <v>2158.1233499999998</v>
      </c>
      <c r="G43" s="42">
        <v>313.98250000000002</v>
      </c>
      <c r="H43" s="42">
        <v>2189.2559999999999</v>
      </c>
      <c r="I43" s="42">
        <v>540.89499999999998</v>
      </c>
      <c r="J43" s="42">
        <v>86.027749999999997</v>
      </c>
      <c r="K43" s="43">
        <v>296.00799999999998</v>
      </c>
    </row>
    <row r="44" spans="1:11" x14ac:dyDescent="0.25">
      <c r="A44" s="35" t="s">
        <v>50</v>
      </c>
      <c r="B44" s="39">
        <v>833781.09952139005</v>
      </c>
      <c r="C44" s="39">
        <v>191156.53002529999</v>
      </c>
      <c r="D44" s="39">
        <v>1828.021</v>
      </c>
      <c r="E44" s="39">
        <v>24171.69790775</v>
      </c>
      <c r="F44" s="39">
        <v>13745.81840333</v>
      </c>
      <c r="G44" s="39">
        <v>793.98315600000001</v>
      </c>
      <c r="H44" s="39">
        <v>3327.2885000000001</v>
      </c>
      <c r="I44" s="42">
        <v>3999.9693786100001</v>
      </c>
      <c r="J44" s="42">
        <v>7888.3186278200001</v>
      </c>
      <c r="K44" s="43">
        <v>19187.618084999998</v>
      </c>
    </row>
    <row r="45" spans="1:11" x14ac:dyDescent="0.25">
      <c r="A45" s="41" t="s">
        <v>51</v>
      </c>
      <c r="B45" s="42">
        <v>833781.09952139005</v>
      </c>
      <c r="C45" s="42">
        <v>169531.94</v>
      </c>
      <c r="D45" s="42">
        <v>579.327</v>
      </c>
      <c r="E45" s="42">
        <v>17227.961200000002</v>
      </c>
      <c r="F45" s="42">
        <v>8996.679820379999</v>
      </c>
      <c r="G45" s="42">
        <v>336.443265</v>
      </c>
      <c r="H45" s="42">
        <v>2662.2885000000001</v>
      </c>
      <c r="I45" s="53"/>
      <c r="J45" s="53"/>
      <c r="K45" s="53"/>
    </row>
    <row r="46" spans="1:11" x14ac:dyDescent="0.25">
      <c r="A46" s="41" t="s">
        <v>52</v>
      </c>
      <c r="B46" s="42">
        <v>0</v>
      </c>
      <c r="C46" s="42">
        <v>9281.0867500000004</v>
      </c>
      <c r="D46" s="42">
        <v>1248.694</v>
      </c>
      <c r="E46" s="42">
        <v>6943.7367077500003</v>
      </c>
      <c r="F46" s="42">
        <v>4749.1385829499995</v>
      </c>
      <c r="G46" s="42">
        <v>457.53989100000001</v>
      </c>
      <c r="H46" s="42">
        <v>665</v>
      </c>
      <c r="I46" s="53"/>
      <c r="J46" s="53"/>
      <c r="K46" s="53"/>
    </row>
    <row r="47" spans="1:11" x14ac:dyDescent="0.25">
      <c r="A47" s="41" t="s">
        <v>53</v>
      </c>
      <c r="B47" s="42">
        <v>0</v>
      </c>
      <c r="C47" s="42">
        <v>12343.5032753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53"/>
      <c r="J47" s="53"/>
      <c r="K47" s="53"/>
    </row>
    <row r="48" spans="1:11" x14ac:dyDescent="0.25">
      <c r="A48" s="41" t="s">
        <v>54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53"/>
      <c r="J48" s="53"/>
      <c r="K48" s="53"/>
    </row>
    <row r="49" spans="1:11" x14ac:dyDescent="0.25">
      <c r="A49" s="34" t="s">
        <v>55</v>
      </c>
      <c r="B49" s="39">
        <v>3562732.9966317997</v>
      </c>
      <c r="C49" s="39">
        <v>2334080.2974260999</v>
      </c>
      <c r="D49" s="39">
        <v>592232.37510995998</v>
      </c>
      <c r="E49" s="39">
        <v>1006500.0718671</v>
      </c>
      <c r="F49" s="39">
        <v>942886.35548098001</v>
      </c>
      <c r="G49" s="39">
        <v>598898.36138967006</v>
      </c>
      <c r="H49" s="39">
        <v>1065536.6832308001</v>
      </c>
      <c r="I49" s="52">
        <f>SUM(I25,I44)</f>
        <v>1127510.0438750098</v>
      </c>
      <c r="J49" s="52">
        <f>SUM(J25,J44)</f>
        <v>672611.37831244001</v>
      </c>
      <c r="K49" s="52">
        <f t="shared" ref="K49" si="3">SUM(K25,K44)</f>
        <v>1328717.6000426</v>
      </c>
    </row>
    <row r="50" spans="1:11" x14ac:dyDescent="0.25">
      <c r="A50" s="34" t="s">
        <v>56</v>
      </c>
      <c r="B50" s="39">
        <v>787311.64051225001</v>
      </c>
      <c r="C50" s="39">
        <v>614687.76441980002</v>
      </c>
      <c r="D50" s="39">
        <v>23647.020971369999</v>
      </c>
      <c r="E50" s="39">
        <v>89010.275100519997</v>
      </c>
      <c r="F50" s="39">
        <v>116459.53318153</v>
      </c>
      <c r="G50" s="39">
        <v>64623.3526671</v>
      </c>
      <c r="H50" s="39">
        <v>52586.850768140001</v>
      </c>
      <c r="I50" s="39">
        <v>73018.042381859996</v>
      </c>
      <c r="J50" s="39">
        <v>74388.745031669998</v>
      </c>
      <c r="K50" s="40">
        <v>188277.55485777999</v>
      </c>
    </row>
    <row r="51" spans="1:11" x14ac:dyDescent="0.25">
      <c r="A51" s="35" t="s">
        <v>57</v>
      </c>
      <c r="B51" s="39">
        <v>787311.64051225001</v>
      </c>
      <c r="C51" s="39">
        <v>759887.76441980002</v>
      </c>
      <c r="D51" s="39">
        <v>24780.38397137</v>
      </c>
      <c r="E51" s="39">
        <v>92350.132006469998</v>
      </c>
      <c r="F51" s="39">
        <v>120763.20959424</v>
      </c>
      <c r="G51" s="39">
        <v>66723.3526671</v>
      </c>
      <c r="H51" s="39">
        <v>53964.886062260004</v>
      </c>
      <c r="I51" s="39">
        <v>75819.786231859995</v>
      </c>
      <c r="J51" s="39">
        <v>82588.745031669998</v>
      </c>
      <c r="K51" s="40">
        <v>205911.24370677999</v>
      </c>
    </row>
    <row r="52" spans="1:11" x14ac:dyDescent="0.25">
      <c r="A52" s="41" t="s">
        <v>58</v>
      </c>
      <c r="B52" s="42">
        <v>702838.91251225001</v>
      </c>
      <c r="C52" s="42">
        <v>757401.95160480007</v>
      </c>
      <c r="D52" s="42">
        <v>24780.38397137</v>
      </c>
      <c r="E52" s="42">
        <v>92350.132006469998</v>
      </c>
      <c r="F52" s="42">
        <v>85008.554177240003</v>
      </c>
      <c r="G52" s="42">
        <v>66658.3526671</v>
      </c>
      <c r="H52" s="42">
        <v>53904.766062260001</v>
      </c>
      <c r="I52" s="42">
        <v>75819.786231859995</v>
      </c>
      <c r="J52" s="42">
        <v>77283.939331670001</v>
      </c>
      <c r="K52" s="43">
        <v>205836.24370677999</v>
      </c>
    </row>
    <row r="53" spans="1:11" x14ac:dyDescent="0.25">
      <c r="A53" s="41" t="s">
        <v>59</v>
      </c>
      <c r="B53" s="42">
        <v>84472.728000000003</v>
      </c>
      <c r="C53" s="42">
        <v>0</v>
      </c>
      <c r="D53" s="42">
        <v>0</v>
      </c>
      <c r="E53" s="42">
        <v>0</v>
      </c>
      <c r="F53" s="42">
        <v>5683.0286070000002</v>
      </c>
      <c r="G53" s="42">
        <v>0</v>
      </c>
      <c r="H53" s="42">
        <v>0</v>
      </c>
      <c r="I53" s="42">
        <v>0</v>
      </c>
      <c r="J53" s="42">
        <v>0</v>
      </c>
      <c r="K53" s="43">
        <v>0</v>
      </c>
    </row>
    <row r="54" spans="1:11" x14ac:dyDescent="0.25">
      <c r="A54" s="41" t="s">
        <v>60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</row>
    <row r="55" spans="1:11" x14ac:dyDescent="0.25">
      <c r="A55" s="41" t="s">
        <v>61</v>
      </c>
      <c r="B55" s="42">
        <v>0</v>
      </c>
      <c r="C55" s="42">
        <v>0</v>
      </c>
      <c r="D55" s="42">
        <v>0</v>
      </c>
      <c r="E55" s="42">
        <v>0</v>
      </c>
      <c r="F55" s="42">
        <v>30052.576809999999</v>
      </c>
      <c r="G55" s="42">
        <v>0</v>
      </c>
      <c r="H55" s="42">
        <v>0</v>
      </c>
      <c r="I55" s="42">
        <v>0</v>
      </c>
      <c r="J55" s="42">
        <v>0</v>
      </c>
      <c r="K55" s="43">
        <v>0</v>
      </c>
    </row>
    <row r="56" spans="1:11" x14ac:dyDescent="0.25">
      <c r="A56" s="41" t="s">
        <v>62</v>
      </c>
      <c r="B56" s="42">
        <v>0</v>
      </c>
      <c r="C56" s="42">
        <v>2485.8128149999998</v>
      </c>
      <c r="D56" s="42">
        <v>0</v>
      </c>
      <c r="E56" s="42">
        <v>0</v>
      </c>
      <c r="F56" s="42">
        <v>19.05</v>
      </c>
      <c r="G56" s="42">
        <v>65</v>
      </c>
      <c r="H56" s="42">
        <v>60.12</v>
      </c>
      <c r="I56" s="42">
        <v>0</v>
      </c>
      <c r="J56" s="42">
        <v>5304.8056999999999</v>
      </c>
      <c r="K56" s="43">
        <v>75</v>
      </c>
    </row>
    <row r="57" spans="1:11" x14ac:dyDescent="0.25">
      <c r="A57" s="35" t="s">
        <v>63</v>
      </c>
      <c r="B57" s="39">
        <v>0</v>
      </c>
      <c r="C57" s="39">
        <v>145200</v>
      </c>
      <c r="D57" s="39">
        <v>1133.3630000000001</v>
      </c>
      <c r="E57" s="39">
        <v>3339.8569059499996</v>
      </c>
      <c r="F57" s="39">
        <v>4303.6764127100005</v>
      </c>
      <c r="G57" s="39">
        <v>2100</v>
      </c>
      <c r="H57" s="39">
        <v>1378.0352941199999</v>
      </c>
      <c r="I57" s="39">
        <v>2801.7438499999998</v>
      </c>
      <c r="J57" s="39">
        <v>8200</v>
      </c>
      <c r="K57" s="40">
        <v>17633.688848999998</v>
      </c>
    </row>
    <row r="58" spans="1:11" x14ac:dyDescent="0.25">
      <c r="A58" s="41" t="s">
        <v>64</v>
      </c>
      <c r="B58" s="42">
        <v>0</v>
      </c>
      <c r="C58" s="42">
        <v>0</v>
      </c>
      <c r="D58" s="42">
        <v>0</v>
      </c>
      <c r="E58" s="42">
        <v>0</v>
      </c>
      <c r="F58" s="42">
        <v>325.695607</v>
      </c>
      <c r="G58" s="42">
        <v>0</v>
      </c>
      <c r="H58" s="42">
        <v>0</v>
      </c>
      <c r="I58" s="42">
        <v>0</v>
      </c>
      <c r="J58" s="42">
        <v>0</v>
      </c>
      <c r="K58" s="43">
        <v>0</v>
      </c>
    </row>
    <row r="59" spans="1:11" x14ac:dyDescent="0.25">
      <c r="A59" s="41" t="s">
        <v>65</v>
      </c>
      <c r="B59" s="42">
        <v>0</v>
      </c>
      <c r="C59" s="42">
        <v>145200</v>
      </c>
      <c r="D59" s="42">
        <v>500</v>
      </c>
      <c r="E59" s="42">
        <v>3000</v>
      </c>
      <c r="F59" s="42">
        <v>3847.1078876900001</v>
      </c>
      <c r="G59" s="42">
        <v>2100</v>
      </c>
      <c r="H59" s="42">
        <v>1300</v>
      </c>
      <c r="I59" s="42">
        <v>2500</v>
      </c>
      <c r="J59" s="42">
        <v>3200</v>
      </c>
      <c r="K59" s="43">
        <v>17633.688848999998</v>
      </c>
    </row>
    <row r="60" spans="1:11" x14ac:dyDescent="0.25">
      <c r="A60" s="41" t="s">
        <v>66</v>
      </c>
      <c r="B60" s="42">
        <v>0</v>
      </c>
      <c r="C60" s="42">
        <v>0</v>
      </c>
      <c r="D60" s="42">
        <v>633.36300000000006</v>
      </c>
      <c r="E60" s="42">
        <v>339.85690595</v>
      </c>
      <c r="F60" s="42">
        <v>130.87291801999999</v>
      </c>
      <c r="G60" s="42">
        <v>0</v>
      </c>
      <c r="H60" s="42">
        <v>78.035294120000003</v>
      </c>
      <c r="I60" s="42">
        <v>301.74385000000001</v>
      </c>
      <c r="J60" s="42">
        <v>0</v>
      </c>
      <c r="K60" s="43">
        <v>0</v>
      </c>
    </row>
    <row r="61" spans="1:11" x14ac:dyDescent="0.25">
      <c r="A61" s="41" t="s">
        <v>70</v>
      </c>
      <c r="B61" s="42">
        <v>0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5000</v>
      </c>
      <c r="K61" s="43">
        <v>0</v>
      </c>
    </row>
    <row r="62" spans="1:11" x14ac:dyDescent="0.25">
      <c r="A62" s="41" t="s">
        <v>67</v>
      </c>
      <c r="B62" s="42">
        <v>0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3">
        <v>0</v>
      </c>
    </row>
    <row r="63" spans="1:11" x14ac:dyDescent="0.25">
      <c r="A63" s="41" t="s">
        <v>68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3">
        <v>0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C7" sqref="C7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0.7109375" bestFit="1" customWidth="1"/>
    <col min="4" max="4" width="12.140625" bestFit="1" customWidth="1"/>
    <col min="5" max="5" width="14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85546875" bestFit="1" customWidth="1"/>
    <col min="10" max="10" width="11.85546875" bestFit="1" customWidth="1"/>
    <col min="11" max="11" width="13.28515625" bestFit="1" customWidth="1"/>
  </cols>
  <sheetData>
    <row r="1" spans="1:11" x14ac:dyDescent="0.25">
      <c r="A1" s="73" t="s">
        <v>0</v>
      </c>
      <c r="B1" s="33" t="s">
        <v>1</v>
      </c>
      <c r="C1" s="33" t="s">
        <v>3</v>
      </c>
      <c r="D1" s="33" t="s">
        <v>69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2</v>
      </c>
      <c r="K1" s="33" t="s">
        <v>4</v>
      </c>
    </row>
    <row r="2" spans="1:11" x14ac:dyDescent="0.25">
      <c r="A2" s="73"/>
      <c r="B2" s="33">
        <v>289</v>
      </c>
      <c r="C2" s="33">
        <v>290</v>
      </c>
      <c r="D2" s="33">
        <v>291</v>
      </c>
      <c r="E2" s="33">
        <v>292</v>
      </c>
      <c r="F2" s="33">
        <v>293</v>
      </c>
      <c r="G2" s="33">
        <v>294</v>
      </c>
      <c r="H2" s="33">
        <v>295</v>
      </c>
      <c r="I2" s="33">
        <v>296</v>
      </c>
      <c r="J2" s="33">
        <v>76</v>
      </c>
      <c r="K2" s="33">
        <v>77</v>
      </c>
    </row>
    <row r="3" spans="1:11" x14ac:dyDescent="0.25">
      <c r="A3" s="54" t="s">
        <v>10</v>
      </c>
      <c r="B3" s="55">
        <v>4109377.8048001002</v>
      </c>
      <c r="C3" s="55">
        <v>702888.08812700002</v>
      </c>
      <c r="D3" s="55">
        <v>1248415.6475193999</v>
      </c>
      <c r="E3" s="55">
        <v>745334.98551183997</v>
      </c>
      <c r="F3" s="55">
        <v>1041577.6110271</v>
      </c>
      <c r="G3" s="55">
        <v>711405.23506761994</v>
      </c>
      <c r="H3" s="55">
        <v>1253026.8186596001</v>
      </c>
      <c r="I3" s="55">
        <v>1547605.2131075</v>
      </c>
      <c r="J3" s="56">
        <v>2954662.9706158</v>
      </c>
      <c r="K3" s="56">
        <v>1390657.2925654999</v>
      </c>
    </row>
    <row r="4" spans="1:11" x14ac:dyDescent="0.25">
      <c r="A4" s="57" t="s">
        <v>11</v>
      </c>
      <c r="B4" s="55">
        <v>2529976.1467037001</v>
      </c>
      <c r="C4" s="55">
        <v>56645.628223</v>
      </c>
      <c r="D4" s="55">
        <v>319612.00463552005</v>
      </c>
      <c r="E4" s="55">
        <v>68485.485416059993</v>
      </c>
      <c r="F4" s="55">
        <v>168652.78987471</v>
      </c>
      <c r="G4" s="55">
        <v>67401.910324299999</v>
      </c>
      <c r="H4" s="55">
        <v>255418.21855482997</v>
      </c>
      <c r="I4" s="55">
        <v>658974.70743577997</v>
      </c>
      <c r="J4" s="56">
        <v>2279113.5020857002</v>
      </c>
      <c r="K4" s="56">
        <v>160384.21330104998</v>
      </c>
    </row>
    <row r="5" spans="1:11" x14ac:dyDescent="0.25">
      <c r="A5" s="58" t="s">
        <v>12</v>
      </c>
      <c r="B5" s="59">
        <v>2202392.5503150001</v>
      </c>
      <c r="C5" s="59">
        <v>7679.6157810000004</v>
      </c>
      <c r="D5" s="59">
        <v>204436.63307854001</v>
      </c>
      <c r="E5" s="59">
        <v>22069.529710499999</v>
      </c>
      <c r="F5" s="59">
        <v>103841.03592903999</v>
      </c>
      <c r="G5" s="59">
        <v>13234.732789760001</v>
      </c>
      <c r="H5" s="59">
        <v>98701.046870999999</v>
      </c>
      <c r="I5" s="59">
        <v>504981.56410382001</v>
      </c>
      <c r="J5" s="59">
        <v>2010554.2510672</v>
      </c>
      <c r="K5" s="59">
        <v>57770.211026140001</v>
      </c>
    </row>
    <row r="6" spans="1:11" x14ac:dyDescent="0.25">
      <c r="A6" s="58" t="s">
        <v>13</v>
      </c>
      <c r="B6" s="59">
        <v>32012.8022236</v>
      </c>
      <c r="C6" s="59">
        <v>11286.789894</v>
      </c>
      <c r="D6" s="59">
        <v>31816.583766</v>
      </c>
      <c r="E6" s="59">
        <v>7905.0257463999997</v>
      </c>
      <c r="F6" s="59">
        <v>11991.691406919999</v>
      </c>
      <c r="G6" s="59">
        <v>10597.831673000001</v>
      </c>
      <c r="H6" s="59">
        <v>40393.769495419998</v>
      </c>
      <c r="I6" s="59">
        <v>47874.288091000002</v>
      </c>
      <c r="J6" s="59">
        <v>90457.625611779993</v>
      </c>
      <c r="K6" s="59">
        <v>14872.963266000001</v>
      </c>
    </row>
    <row r="7" spans="1:11" x14ac:dyDescent="0.25">
      <c r="A7" s="58" t="s">
        <v>14</v>
      </c>
      <c r="B7" s="59">
        <v>106105.51338408999</v>
      </c>
      <c r="C7" s="59">
        <v>3425.0151569999998</v>
      </c>
      <c r="D7" s="59">
        <v>7247.3097505400001</v>
      </c>
      <c r="E7" s="59">
        <v>3937.0746533200004</v>
      </c>
      <c r="F7" s="59">
        <v>15235.40946167</v>
      </c>
      <c r="G7" s="59">
        <v>8595.1676408399999</v>
      </c>
      <c r="H7" s="59">
        <v>8046.0894987299998</v>
      </c>
      <c r="I7" s="59">
        <v>20774.562997869998</v>
      </c>
      <c r="J7" s="59">
        <v>71350.739922029999</v>
      </c>
      <c r="K7" s="59">
        <v>12732.89431767</v>
      </c>
    </row>
    <row r="8" spans="1:11" x14ac:dyDescent="0.25">
      <c r="A8" s="58" t="s">
        <v>15</v>
      </c>
      <c r="B8" s="59">
        <v>189465.28078101002</v>
      </c>
      <c r="C8" s="59">
        <v>34254.207391000004</v>
      </c>
      <c r="D8" s="59">
        <v>76111.478040440008</v>
      </c>
      <c r="E8" s="59">
        <v>34573.855305839999</v>
      </c>
      <c r="F8" s="59">
        <v>37584.653077080002</v>
      </c>
      <c r="G8" s="59">
        <v>34974.1782207</v>
      </c>
      <c r="H8" s="59">
        <v>108277.31268967999</v>
      </c>
      <c r="I8" s="59">
        <v>85344.292243089993</v>
      </c>
      <c r="J8" s="59">
        <v>106750.88548463001</v>
      </c>
      <c r="K8" s="59">
        <v>75008.144691239999</v>
      </c>
    </row>
    <row r="9" spans="1:11" x14ac:dyDescent="0.25">
      <c r="A9" s="57" t="s">
        <v>16</v>
      </c>
      <c r="B9" s="55">
        <v>1553986.9450963999</v>
      </c>
      <c r="C9" s="55">
        <v>645149.42490400001</v>
      </c>
      <c r="D9" s="55">
        <v>926721.01193392009</v>
      </c>
      <c r="E9" s="55">
        <v>675052.02296377998</v>
      </c>
      <c r="F9" s="55">
        <v>869657.14523441007</v>
      </c>
      <c r="G9" s="55">
        <v>643156.00974331994</v>
      </c>
      <c r="H9" s="55">
        <v>990191.91810481995</v>
      </c>
      <c r="I9" s="55">
        <v>886587.60854568996</v>
      </c>
      <c r="J9" s="60"/>
      <c r="K9" s="60"/>
    </row>
    <row r="10" spans="1:11" x14ac:dyDescent="0.25">
      <c r="A10" s="57" t="s">
        <v>17</v>
      </c>
      <c r="B10" s="55">
        <v>980714.79952500004</v>
      </c>
      <c r="C10" s="55">
        <v>513012.76817699999</v>
      </c>
      <c r="D10" s="55">
        <v>690817.39359899994</v>
      </c>
      <c r="E10" s="55">
        <v>517834.70307500003</v>
      </c>
      <c r="F10" s="55">
        <v>644192.86950399994</v>
      </c>
      <c r="G10" s="55">
        <v>496925.30961699999</v>
      </c>
      <c r="H10" s="55">
        <v>734577.58746900002</v>
      </c>
      <c r="I10" s="55">
        <v>661103.04917899997</v>
      </c>
      <c r="J10" s="56">
        <v>429797.446192</v>
      </c>
      <c r="K10" s="56">
        <v>907851.102755</v>
      </c>
    </row>
    <row r="11" spans="1:11" x14ac:dyDescent="0.25">
      <c r="A11" s="58" t="s">
        <v>18</v>
      </c>
      <c r="B11" s="59">
        <v>144513.54352499999</v>
      </c>
      <c r="C11" s="59">
        <v>22687.229998999999</v>
      </c>
      <c r="D11" s="59">
        <v>35061.451974000003</v>
      </c>
      <c r="E11" s="59">
        <v>20722.384957999999</v>
      </c>
      <c r="F11" s="59">
        <v>28190.490453999999</v>
      </c>
      <c r="G11" s="59">
        <v>19328.598084000001</v>
      </c>
      <c r="H11" s="59">
        <v>21710.200352</v>
      </c>
      <c r="I11" s="59">
        <v>71412.107061999995</v>
      </c>
      <c r="J11" s="59">
        <v>56611.263191999999</v>
      </c>
      <c r="K11" s="59">
        <v>44119.858755000001</v>
      </c>
    </row>
    <row r="12" spans="1:11" x14ac:dyDescent="0.25">
      <c r="A12" s="58" t="s">
        <v>19</v>
      </c>
      <c r="B12" s="59">
        <v>0</v>
      </c>
      <c r="C12" s="59">
        <v>825.284178</v>
      </c>
      <c r="D12" s="59">
        <v>1303.9356250000001</v>
      </c>
      <c r="E12" s="59">
        <v>789.32211700000005</v>
      </c>
      <c r="F12" s="59">
        <v>810.95405000000005</v>
      </c>
      <c r="G12" s="59">
        <v>638.93253300000003</v>
      </c>
      <c r="H12" s="59">
        <v>789.32211700000005</v>
      </c>
      <c r="I12" s="59">
        <v>789.32211700000005</v>
      </c>
      <c r="J12" s="61"/>
      <c r="K12" s="61"/>
    </row>
    <row r="13" spans="1:11" x14ac:dyDescent="0.25">
      <c r="A13" s="62" t="s">
        <v>71</v>
      </c>
      <c r="B13" s="63">
        <v>792365.87600000005</v>
      </c>
      <c r="C13" s="63">
        <v>450812.69400000002</v>
      </c>
      <c r="D13" s="63">
        <v>609293.26599999995</v>
      </c>
      <c r="E13" s="63">
        <v>450919.72600000002</v>
      </c>
      <c r="F13" s="63">
        <v>563981.78500000003</v>
      </c>
      <c r="G13" s="63">
        <v>444174.01899999997</v>
      </c>
      <c r="H13" s="63">
        <v>663156.59499999997</v>
      </c>
      <c r="I13" s="63">
        <v>580807.70200000005</v>
      </c>
      <c r="J13" s="63">
        <v>372625.38299999997</v>
      </c>
      <c r="K13" s="63">
        <v>796419.22400000005</v>
      </c>
    </row>
    <row r="14" spans="1:11" x14ac:dyDescent="0.25">
      <c r="A14" s="62" t="s">
        <v>72</v>
      </c>
      <c r="B14" s="63">
        <v>43835.38</v>
      </c>
      <c r="C14" s="63">
        <v>38687.56</v>
      </c>
      <c r="D14" s="63">
        <v>45158.74</v>
      </c>
      <c r="E14" s="63">
        <v>45403.27</v>
      </c>
      <c r="F14" s="63">
        <v>51209.64</v>
      </c>
      <c r="G14" s="63">
        <v>32783.760000000002</v>
      </c>
      <c r="H14" s="63">
        <v>48921.47</v>
      </c>
      <c r="I14" s="63">
        <v>8093.9179999999997</v>
      </c>
      <c r="J14" s="63">
        <v>560.79999999999995</v>
      </c>
      <c r="K14" s="63">
        <v>67312.02</v>
      </c>
    </row>
    <row r="15" spans="1:11" x14ac:dyDescent="0.25">
      <c r="A15" s="57" t="s">
        <v>22</v>
      </c>
      <c r="B15" s="55">
        <v>373403.47749999998</v>
      </c>
      <c r="C15" s="55">
        <v>55975.165999999997</v>
      </c>
      <c r="D15" s="55">
        <v>161704.394</v>
      </c>
      <c r="E15" s="55">
        <v>70517.726999999999</v>
      </c>
      <c r="F15" s="55">
        <v>116152.13400000001</v>
      </c>
      <c r="G15" s="55">
        <v>70411.164000000004</v>
      </c>
      <c r="H15" s="55">
        <v>146900.36900000001</v>
      </c>
      <c r="I15" s="55">
        <v>127408.208</v>
      </c>
      <c r="J15" s="60"/>
      <c r="K15" s="60"/>
    </row>
    <row r="16" spans="1:11" x14ac:dyDescent="0.25">
      <c r="A16" s="58" t="s">
        <v>23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61"/>
      <c r="K16" s="61"/>
    </row>
    <row r="17" spans="1:11" x14ac:dyDescent="0.25">
      <c r="A17" s="58" t="s">
        <v>24</v>
      </c>
      <c r="B17" s="59">
        <v>373403.47749999998</v>
      </c>
      <c r="C17" s="59">
        <v>55975.165999999997</v>
      </c>
      <c r="D17" s="59">
        <v>161704.394</v>
      </c>
      <c r="E17" s="59">
        <v>70517.726999999999</v>
      </c>
      <c r="F17" s="59">
        <v>116152.13400000001</v>
      </c>
      <c r="G17" s="59">
        <v>70411.164000000004</v>
      </c>
      <c r="H17" s="59">
        <v>146900.36900000001</v>
      </c>
      <c r="I17" s="59">
        <v>127408.208</v>
      </c>
      <c r="J17" s="59">
        <v>142449.36600000001</v>
      </c>
      <c r="K17" s="59">
        <v>186572.70211799999</v>
      </c>
    </row>
    <row r="18" spans="1:11" x14ac:dyDescent="0.25">
      <c r="A18" s="57" t="s">
        <v>25</v>
      </c>
      <c r="B18" s="55">
        <v>199868.66807139001</v>
      </c>
      <c r="C18" s="55">
        <v>76161.490726999997</v>
      </c>
      <c r="D18" s="55">
        <v>74199.22433492</v>
      </c>
      <c r="E18" s="55">
        <v>86699.592888779996</v>
      </c>
      <c r="F18" s="55">
        <v>109312.14173041</v>
      </c>
      <c r="G18" s="55">
        <v>75819.536126320003</v>
      </c>
      <c r="H18" s="55">
        <v>108713.96163582</v>
      </c>
      <c r="I18" s="55">
        <v>98076.351366689996</v>
      </c>
      <c r="J18" s="60"/>
      <c r="K18" s="60"/>
    </row>
    <row r="19" spans="1:11" x14ac:dyDescent="0.25">
      <c r="A19" s="58" t="s">
        <v>26</v>
      </c>
      <c r="B19" s="59">
        <v>199868.66807139001</v>
      </c>
      <c r="C19" s="59">
        <v>76161.490726999997</v>
      </c>
      <c r="D19" s="59">
        <v>74199.22433492</v>
      </c>
      <c r="E19" s="59">
        <v>86699.592888779996</v>
      </c>
      <c r="F19" s="59">
        <v>109312.14173041</v>
      </c>
      <c r="G19" s="59">
        <v>75819.536126320003</v>
      </c>
      <c r="H19" s="59">
        <v>77491.925498990007</v>
      </c>
      <c r="I19" s="59">
        <v>98076.351366689996</v>
      </c>
      <c r="J19" s="59">
        <v>102342.37133813</v>
      </c>
      <c r="K19" s="59">
        <v>131792.22019644</v>
      </c>
    </row>
    <row r="20" spans="1:11" x14ac:dyDescent="0.25">
      <c r="A20" s="58" t="s">
        <v>27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31222.03613683</v>
      </c>
      <c r="I20" s="59">
        <v>0</v>
      </c>
      <c r="J20" s="59">
        <v>960.28499999999997</v>
      </c>
      <c r="K20" s="59">
        <v>3208.9206250000002</v>
      </c>
    </row>
    <row r="21" spans="1:11" x14ac:dyDescent="0.25">
      <c r="A21" s="57" t="s">
        <v>28</v>
      </c>
      <c r="B21" s="55">
        <v>25414.713</v>
      </c>
      <c r="C21" s="55">
        <v>1093.0350000000001</v>
      </c>
      <c r="D21" s="55">
        <v>2082.6309500000002</v>
      </c>
      <c r="E21" s="55">
        <v>1797.477132</v>
      </c>
      <c r="F21" s="55">
        <v>3267.6759179999999</v>
      </c>
      <c r="G21" s="55">
        <v>847.31500000000005</v>
      </c>
      <c r="H21" s="55">
        <v>7416.6819999999998</v>
      </c>
      <c r="I21" s="55">
        <v>2042.8971260000001</v>
      </c>
      <c r="J21" s="60"/>
      <c r="K21" s="60"/>
    </row>
    <row r="22" spans="1:11" x14ac:dyDescent="0.25">
      <c r="A22" s="58" t="s">
        <v>29</v>
      </c>
      <c r="B22" s="59">
        <v>25414.713</v>
      </c>
      <c r="C22" s="59">
        <v>0</v>
      </c>
      <c r="D22" s="59">
        <v>0</v>
      </c>
      <c r="E22" s="59">
        <v>0</v>
      </c>
      <c r="F22" s="59">
        <v>425.45</v>
      </c>
      <c r="G22" s="59">
        <v>0</v>
      </c>
      <c r="H22" s="59">
        <v>0</v>
      </c>
      <c r="I22" s="59">
        <v>1487.687126</v>
      </c>
      <c r="J22" s="59">
        <v>0</v>
      </c>
      <c r="K22" s="59">
        <v>0</v>
      </c>
    </row>
    <row r="23" spans="1:11" x14ac:dyDescent="0.25">
      <c r="A23" s="58" t="s">
        <v>30</v>
      </c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</row>
    <row r="24" spans="1:11" x14ac:dyDescent="0.25">
      <c r="A24" s="58" t="s">
        <v>31</v>
      </c>
      <c r="B24" s="59">
        <v>0</v>
      </c>
      <c r="C24" s="59">
        <v>1093.0350000000001</v>
      </c>
      <c r="D24" s="59">
        <v>2082.6309500000002</v>
      </c>
      <c r="E24" s="59">
        <v>1797.477132</v>
      </c>
      <c r="F24" s="59">
        <v>2842.2259180000001</v>
      </c>
      <c r="G24" s="59">
        <v>847.31500000000005</v>
      </c>
      <c r="H24" s="59">
        <v>7416.6819999999998</v>
      </c>
      <c r="I24" s="59">
        <v>555.21</v>
      </c>
      <c r="J24" s="59">
        <v>0</v>
      </c>
      <c r="K24" s="59">
        <v>848.13356999999996</v>
      </c>
    </row>
    <row r="25" spans="1:11" x14ac:dyDescent="0.25">
      <c r="A25" s="64" t="s">
        <v>32</v>
      </c>
      <c r="B25" s="65">
        <v>3197308.3513982003</v>
      </c>
      <c r="C25" s="65">
        <v>650371.19586800004</v>
      </c>
      <c r="D25" s="65">
        <v>1164188.1647669</v>
      </c>
      <c r="E25" s="65">
        <v>673310.03477610997</v>
      </c>
      <c r="F25" s="65">
        <v>1037314.7011888</v>
      </c>
      <c r="G25" s="65">
        <v>665341.28317393991</v>
      </c>
      <c r="H25" s="65">
        <v>1192602.5089018</v>
      </c>
      <c r="I25" s="65">
        <v>1516339.6252956002</v>
      </c>
      <c r="J25" s="63">
        <v>2755459.7220779001</v>
      </c>
      <c r="K25" s="63">
        <v>1413380.9326283999</v>
      </c>
    </row>
    <row r="26" spans="1:11" x14ac:dyDescent="0.25">
      <c r="A26" s="66" t="s">
        <v>33</v>
      </c>
      <c r="B26" s="65">
        <v>2741250.2422712003</v>
      </c>
      <c r="C26" s="65">
        <v>587608.23254899995</v>
      </c>
      <c r="D26" s="65">
        <v>978863.46862693003</v>
      </c>
      <c r="E26" s="65">
        <v>530726.94632925</v>
      </c>
      <c r="F26" s="65">
        <v>853476.45421952999</v>
      </c>
      <c r="G26" s="65">
        <v>601228.39316016005</v>
      </c>
      <c r="H26" s="65">
        <v>1061184.3633675</v>
      </c>
      <c r="I26" s="65">
        <v>1253207.1707124</v>
      </c>
      <c r="J26" s="67">
        <f>SUM(J27:J33)</f>
        <v>1765666.18176192</v>
      </c>
      <c r="K26" s="67">
        <f>SUM(K27:K33)</f>
        <v>1222821.5838274898</v>
      </c>
    </row>
    <row r="27" spans="1:11" x14ac:dyDescent="0.25">
      <c r="A27" s="58" t="s">
        <v>34</v>
      </c>
      <c r="B27" s="59">
        <v>666253.92975689005</v>
      </c>
      <c r="C27" s="59">
        <v>391640.26701399998</v>
      </c>
      <c r="D27" s="59">
        <v>673339.76616200001</v>
      </c>
      <c r="E27" s="59">
        <v>386346.81772300001</v>
      </c>
      <c r="F27" s="59">
        <v>595750.60134608997</v>
      </c>
      <c r="G27" s="59">
        <v>409109.94837200001</v>
      </c>
      <c r="H27" s="59">
        <v>704574.88507804007</v>
      </c>
      <c r="I27" s="59">
        <v>722766.95699485997</v>
      </c>
      <c r="J27" s="61">
        <v>957158.6969129201</v>
      </c>
      <c r="K27" s="61">
        <v>859260.70522632997</v>
      </c>
    </row>
    <row r="28" spans="1:11" x14ac:dyDescent="0.25">
      <c r="A28" s="58" t="s">
        <v>35</v>
      </c>
      <c r="B28" s="59">
        <v>476633.97333977005</v>
      </c>
      <c r="C28" s="59">
        <v>93724.428511999999</v>
      </c>
      <c r="D28" s="59">
        <v>181659.76840550001</v>
      </c>
      <c r="E28" s="59">
        <v>111791.64401425001</v>
      </c>
      <c r="F28" s="59">
        <v>160534.8832405</v>
      </c>
      <c r="G28" s="59">
        <v>108849.130076</v>
      </c>
      <c r="H28" s="59">
        <v>217732.81576545001</v>
      </c>
      <c r="I28" s="59">
        <v>413253.92018465005</v>
      </c>
      <c r="J28" s="59">
        <v>424829.29756196996</v>
      </c>
      <c r="K28" s="59">
        <v>252785.605128</v>
      </c>
    </row>
    <row r="29" spans="1:11" x14ac:dyDescent="0.25">
      <c r="A29" s="58" t="s">
        <v>36</v>
      </c>
      <c r="B29" s="59">
        <v>0</v>
      </c>
      <c r="C29" s="59">
        <v>0</v>
      </c>
      <c r="D29" s="59">
        <v>8.9267719999999995E-2</v>
      </c>
      <c r="E29" s="59">
        <v>0</v>
      </c>
      <c r="F29" s="59">
        <v>3421.0365141399998</v>
      </c>
      <c r="G29" s="59">
        <v>0</v>
      </c>
      <c r="H29" s="59">
        <v>62.830452560000005</v>
      </c>
      <c r="I29" s="59">
        <v>0</v>
      </c>
      <c r="J29" s="59">
        <v>0</v>
      </c>
      <c r="K29" s="59">
        <v>52.092493450000006</v>
      </c>
    </row>
    <row r="30" spans="1:11" x14ac:dyDescent="0.25">
      <c r="A30" s="58" t="s">
        <v>37</v>
      </c>
      <c r="B30" s="59">
        <v>3999.8</v>
      </c>
      <c r="C30" s="59">
        <v>165</v>
      </c>
      <c r="D30" s="59">
        <v>2848.6950000000002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2090</v>
      </c>
      <c r="K30" s="59">
        <v>0</v>
      </c>
    </row>
    <row r="31" spans="1:11" x14ac:dyDescent="0.25">
      <c r="A31" s="58" t="s">
        <v>38</v>
      </c>
      <c r="B31" s="59">
        <v>768219.61409878999</v>
      </c>
      <c r="C31" s="59">
        <v>32678.300243999998</v>
      </c>
      <c r="D31" s="59">
        <v>65281.542699999998</v>
      </c>
      <c r="E31" s="59">
        <v>24553.457419999999</v>
      </c>
      <c r="F31" s="59">
        <v>69353.213453000004</v>
      </c>
      <c r="G31" s="59">
        <v>57157.240981000003</v>
      </c>
      <c r="H31" s="59">
        <v>65078.664349999999</v>
      </c>
      <c r="I31" s="59">
        <v>74401.48872210001</v>
      </c>
      <c r="J31" s="59">
        <v>95313.468710999994</v>
      </c>
      <c r="K31" s="59">
        <v>36751.5</v>
      </c>
    </row>
    <row r="32" spans="1:11" x14ac:dyDescent="0.25">
      <c r="A32" s="58" t="s">
        <v>39</v>
      </c>
      <c r="B32" s="59">
        <v>353500.59741853998</v>
      </c>
      <c r="C32" s="59">
        <v>2264.3249999999998</v>
      </c>
      <c r="D32" s="59">
        <v>15107.843669</v>
      </c>
      <c r="E32" s="59">
        <v>8035.0271720000001</v>
      </c>
      <c r="F32" s="59">
        <v>4825.0214999999998</v>
      </c>
      <c r="G32" s="59">
        <v>604.45735000000002</v>
      </c>
      <c r="H32" s="59">
        <v>6000</v>
      </c>
      <c r="I32" s="59">
        <v>4008.6509999999998</v>
      </c>
      <c r="J32" s="59">
        <v>52141.75</v>
      </c>
      <c r="K32" s="59">
        <v>4618.811146</v>
      </c>
    </row>
    <row r="33" spans="1:11" x14ac:dyDescent="0.25">
      <c r="A33" s="58" t="s">
        <v>40</v>
      </c>
      <c r="B33" s="59">
        <v>472642.32765722997</v>
      </c>
      <c r="C33" s="59">
        <v>67135.911779000002</v>
      </c>
      <c r="D33" s="59">
        <v>40625.763422709999</v>
      </c>
      <c r="E33" s="59">
        <v>0</v>
      </c>
      <c r="F33" s="59">
        <v>19591.6981658</v>
      </c>
      <c r="G33" s="59">
        <v>25507.616381159998</v>
      </c>
      <c r="H33" s="59">
        <v>67735.167721410005</v>
      </c>
      <c r="I33" s="59">
        <v>38776.153810839998</v>
      </c>
      <c r="J33" s="59">
        <v>234132.96857602999</v>
      </c>
      <c r="K33" s="59">
        <v>69352.869833710007</v>
      </c>
    </row>
    <row r="34" spans="1:11" x14ac:dyDescent="0.25">
      <c r="A34" s="66" t="s">
        <v>41</v>
      </c>
      <c r="B34" s="65">
        <v>454469.54812699999</v>
      </c>
      <c r="C34" s="65">
        <v>62762.963319000002</v>
      </c>
      <c r="D34" s="65">
        <v>185323.49614</v>
      </c>
      <c r="E34" s="65">
        <v>142563.46602600001</v>
      </c>
      <c r="F34" s="65">
        <v>180737.64815299999</v>
      </c>
      <c r="G34" s="65">
        <v>64093.972476000003</v>
      </c>
      <c r="H34" s="65">
        <v>128186.38453838001</v>
      </c>
      <c r="I34" s="65">
        <v>254008.352591</v>
      </c>
      <c r="J34" s="67">
        <v>766712.19003023999</v>
      </c>
      <c r="K34" s="67">
        <v>185896.71661999999</v>
      </c>
    </row>
    <row r="35" spans="1:11" x14ac:dyDescent="0.25">
      <c r="A35" s="58" t="s">
        <v>42</v>
      </c>
      <c r="B35" s="59">
        <v>39776.292999999998</v>
      </c>
      <c r="C35" s="59">
        <v>0</v>
      </c>
      <c r="D35" s="59">
        <v>505.77679999999998</v>
      </c>
      <c r="E35" s="59">
        <v>200.95</v>
      </c>
      <c r="F35" s="59">
        <v>1710.0157180000001</v>
      </c>
      <c r="G35" s="59">
        <v>0</v>
      </c>
      <c r="H35" s="59">
        <v>0</v>
      </c>
      <c r="I35" s="59">
        <v>1253.4084</v>
      </c>
      <c r="J35" s="61"/>
      <c r="K35" s="61"/>
    </row>
    <row r="36" spans="1:11" x14ac:dyDescent="0.25">
      <c r="A36" s="58" t="s">
        <v>43</v>
      </c>
      <c r="B36" s="59">
        <v>60918.672921999998</v>
      </c>
      <c r="C36" s="59">
        <v>12929.777255000001</v>
      </c>
      <c r="D36" s="59">
        <v>45294.488454999999</v>
      </c>
      <c r="E36" s="59">
        <v>17119.103836999999</v>
      </c>
      <c r="F36" s="59">
        <v>25280.220310000001</v>
      </c>
      <c r="G36" s="59">
        <v>12556.361983999999</v>
      </c>
      <c r="H36" s="59">
        <v>19740.27059</v>
      </c>
      <c r="I36" s="59">
        <v>71195.101890000005</v>
      </c>
      <c r="J36" s="61"/>
      <c r="K36" s="61"/>
    </row>
    <row r="37" spans="1:11" x14ac:dyDescent="0.25">
      <c r="A37" s="58" t="s">
        <v>44</v>
      </c>
      <c r="B37" s="59">
        <v>108089.978359</v>
      </c>
      <c r="C37" s="59">
        <v>13032.732247</v>
      </c>
      <c r="D37" s="59">
        <v>45691.547422000003</v>
      </c>
      <c r="E37" s="59">
        <v>60577.516099</v>
      </c>
      <c r="F37" s="59">
        <v>104678.640767</v>
      </c>
      <c r="G37" s="59">
        <v>36407.726212000001</v>
      </c>
      <c r="H37" s="59">
        <v>32744.859043380002</v>
      </c>
      <c r="I37" s="59">
        <v>93900.992513000005</v>
      </c>
      <c r="J37" s="61"/>
      <c r="K37" s="61"/>
    </row>
    <row r="38" spans="1:11" x14ac:dyDescent="0.25">
      <c r="A38" s="58" t="s">
        <v>45</v>
      </c>
      <c r="B38" s="59">
        <v>244566.17151099999</v>
      </c>
      <c r="C38" s="59">
        <v>36177.008817000002</v>
      </c>
      <c r="D38" s="59">
        <v>90850.796262999997</v>
      </c>
      <c r="E38" s="59">
        <v>61685.539199999999</v>
      </c>
      <c r="F38" s="59">
        <v>48735.789058000002</v>
      </c>
      <c r="G38" s="59">
        <v>14905.601396</v>
      </c>
      <c r="H38" s="59">
        <v>72505.265904999993</v>
      </c>
      <c r="I38" s="59">
        <v>84531.251462999993</v>
      </c>
      <c r="J38" s="61"/>
      <c r="K38" s="61"/>
    </row>
    <row r="39" spans="1:11" x14ac:dyDescent="0.25">
      <c r="A39" s="58" t="s">
        <v>46</v>
      </c>
      <c r="B39" s="59">
        <v>1118.432335</v>
      </c>
      <c r="C39" s="59">
        <v>623.44500000000005</v>
      </c>
      <c r="D39" s="59">
        <v>2980.8872000000001</v>
      </c>
      <c r="E39" s="59">
        <v>2611.58689</v>
      </c>
      <c r="F39" s="59">
        <v>332.98230000000001</v>
      </c>
      <c r="G39" s="59">
        <v>224.282884</v>
      </c>
      <c r="H39" s="59">
        <v>3195.989</v>
      </c>
      <c r="I39" s="59">
        <v>1791.1428249999999</v>
      </c>
      <c r="J39" s="61"/>
      <c r="K39" s="61"/>
    </row>
    <row r="40" spans="1:11" x14ac:dyDescent="0.25">
      <c r="A40" s="58" t="s">
        <v>47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61"/>
      <c r="K40" s="61"/>
    </row>
    <row r="41" spans="1:11" x14ac:dyDescent="0.25">
      <c r="A41" s="58" t="s">
        <v>48</v>
      </c>
      <c r="B41" s="59">
        <v>0</v>
      </c>
      <c r="C41" s="59">
        <v>0</v>
      </c>
      <c r="D41" s="59">
        <v>0</v>
      </c>
      <c r="E41" s="59">
        <v>368.77</v>
      </c>
      <c r="F41" s="59">
        <v>0</v>
      </c>
      <c r="G41" s="59">
        <v>0</v>
      </c>
      <c r="H41" s="59">
        <v>0</v>
      </c>
      <c r="I41" s="59">
        <v>1336.4555</v>
      </c>
      <c r="J41" s="61"/>
      <c r="K41" s="61"/>
    </row>
    <row r="42" spans="1:11" x14ac:dyDescent="0.25">
      <c r="A42" s="57" t="s">
        <v>49</v>
      </c>
      <c r="B42" s="55">
        <v>1588.5609999999999</v>
      </c>
      <c r="C42" s="55">
        <v>0</v>
      </c>
      <c r="D42" s="55">
        <v>1.2</v>
      </c>
      <c r="E42" s="55">
        <v>19.622420859999998</v>
      </c>
      <c r="F42" s="55">
        <v>3100.5988162899998</v>
      </c>
      <c r="G42" s="55">
        <v>18.91753778</v>
      </c>
      <c r="H42" s="55">
        <v>3231.760996</v>
      </c>
      <c r="I42" s="55">
        <v>9124.1019921900006</v>
      </c>
      <c r="J42" s="60">
        <v>10853.619797719999</v>
      </c>
      <c r="K42" s="60">
        <v>732.53997096000001</v>
      </c>
    </row>
    <row r="43" spans="1:11" x14ac:dyDescent="0.25">
      <c r="A43" s="58" t="s">
        <v>49</v>
      </c>
      <c r="B43" s="59">
        <v>1588.5609999999999</v>
      </c>
      <c r="C43" s="59">
        <v>0</v>
      </c>
      <c r="D43" s="59">
        <v>1.2</v>
      </c>
      <c r="E43" s="59">
        <v>19.622420859999998</v>
      </c>
      <c r="F43" s="59">
        <v>3100.5988162899998</v>
      </c>
      <c r="G43" s="59">
        <v>18.91753778</v>
      </c>
      <c r="H43" s="59">
        <v>3231.760996</v>
      </c>
      <c r="I43" s="59">
        <v>9124.1019921900006</v>
      </c>
      <c r="J43" s="61">
        <v>10853.619797719999</v>
      </c>
      <c r="K43" s="61">
        <v>732.53997096000001</v>
      </c>
    </row>
    <row r="44" spans="1:11" x14ac:dyDescent="0.25">
      <c r="A44" s="57" t="s">
        <v>50</v>
      </c>
      <c r="B44" s="55">
        <v>671432.09024147002</v>
      </c>
      <c r="C44" s="55">
        <v>1972.4618</v>
      </c>
      <c r="D44" s="55">
        <v>27839.464088709999</v>
      </c>
      <c r="E44" s="55">
        <v>45238.408752940006</v>
      </c>
      <c r="F44" s="55">
        <v>41171.059653440003</v>
      </c>
      <c r="G44" s="55">
        <v>207.21998909999999</v>
      </c>
      <c r="H44" s="55">
        <v>6099.7978337499999</v>
      </c>
      <c r="I44" s="55">
        <v>21544</v>
      </c>
      <c r="J44" s="60">
        <v>212227.730488</v>
      </c>
      <c r="K44" s="60">
        <v>3930.0922099999998</v>
      </c>
    </row>
    <row r="45" spans="1:11" x14ac:dyDescent="0.25">
      <c r="A45" s="58" t="s">
        <v>51</v>
      </c>
      <c r="B45" s="59">
        <v>671432.09024147002</v>
      </c>
      <c r="C45" s="59">
        <v>710.10199999999998</v>
      </c>
      <c r="D45" s="59">
        <v>20345.0612</v>
      </c>
      <c r="E45" s="59">
        <v>7677.1955540700001</v>
      </c>
      <c r="F45" s="59">
        <v>10359.773151180001</v>
      </c>
      <c r="G45" s="59">
        <v>169.3677691</v>
      </c>
      <c r="H45" s="59">
        <v>5434.7978337499999</v>
      </c>
      <c r="I45" s="59">
        <v>21544</v>
      </c>
      <c r="J45" s="59">
        <v>212227.730488</v>
      </c>
      <c r="K45" s="59">
        <v>3930.0922099999998</v>
      </c>
    </row>
    <row r="46" spans="1:11" x14ac:dyDescent="0.25">
      <c r="A46" s="58" t="s">
        <v>52</v>
      </c>
      <c r="B46" s="59">
        <v>0</v>
      </c>
      <c r="C46" s="59">
        <v>1262.3598</v>
      </c>
      <c r="D46" s="59">
        <v>7494.4028887100003</v>
      </c>
      <c r="E46" s="59">
        <v>861.09248500000001</v>
      </c>
      <c r="F46" s="59">
        <v>6355.8438699799999</v>
      </c>
      <c r="G46" s="59">
        <v>37.852220000000003</v>
      </c>
      <c r="H46" s="59">
        <v>665</v>
      </c>
      <c r="I46" s="59">
        <v>0</v>
      </c>
      <c r="J46" s="61"/>
      <c r="K46" s="61"/>
    </row>
    <row r="47" spans="1:11" x14ac:dyDescent="0.25">
      <c r="A47" s="58" t="s">
        <v>53</v>
      </c>
      <c r="B47" s="59">
        <v>0</v>
      </c>
      <c r="C47" s="59">
        <v>0</v>
      </c>
      <c r="D47" s="59">
        <v>0</v>
      </c>
      <c r="E47" s="59">
        <v>36700.120713870005</v>
      </c>
      <c r="F47" s="59">
        <v>24455.442632279999</v>
      </c>
      <c r="G47" s="59">
        <v>0</v>
      </c>
      <c r="H47" s="59">
        <v>0</v>
      </c>
      <c r="I47" s="59">
        <v>0</v>
      </c>
      <c r="J47" s="61"/>
      <c r="K47" s="61"/>
    </row>
    <row r="48" spans="1:11" x14ac:dyDescent="0.25">
      <c r="A48" s="58" t="s">
        <v>54</v>
      </c>
      <c r="B48" s="59">
        <v>0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61"/>
      <c r="K48" s="61"/>
    </row>
    <row r="49" spans="1:11" x14ac:dyDescent="0.25">
      <c r="A49" s="54" t="s">
        <v>55</v>
      </c>
      <c r="B49" s="55">
        <v>3868740.4416397</v>
      </c>
      <c r="C49" s="55">
        <v>652343.65766799997</v>
      </c>
      <c r="D49" s="55">
        <v>1192027.6288556</v>
      </c>
      <c r="E49" s="55">
        <v>718548.4435290501</v>
      </c>
      <c r="F49" s="55">
        <v>1078485.7608423</v>
      </c>
      <c r="G49" s="55">
        <v>665548.50316304003</v>
      </c>
      <c r="H49" s="55">
        <v>1198702.3067356001</v>
      </c>
      <c r="I49" s="55">
        <v>1537883.6252956002</v>
      </c>
      <c r="J49" s="60">
        <f>SUM(J25,J44)</f>
        <v>2967687.4525659001</v>
      </c>
      <c r="K49" s="60">
        <f>SUM(K25,K44)</f>
        <v>1417311.0248383998</v>
      </c>
    </row>
    <row r="50" spans="1:11" x14ac:dyDescent="0.25">
      <c r="A50" s="54" t="s">
        <v>56</v>
      </c>
      <c r="B50" s="55">
        <v>799072.57368649996</v>
      </c>
      <c r="C50" s="55">
        <v>49643.095782999997</v>
      </c>
      <c r="D50" s="55">
        <v>143249.71407238001</v>
      </c>
      <c r="E50" s="55">
        <v>58057.44720699</v>
      </c>
      <c r="F50" s="55">
        <v>137305.12541144999</v>
      </c>
      <c r="G50" s="55">
        <v>52846.284802679998</v>
      </c>
      <c r="H50" s="55">
        <v>38204.186457989999</v>
      </c>
      <c r="I50" s="55">
        <v>212643.28340667998</v>
      </c>
      <c r="J50" s="56">
        <v>688998.73699131992</v>
      </c>
      <c r="K50" s="56">
        <v>134355.57185154999</v>
      </c>
    </row>
    <row r="51" spans="1:11" x14ac:dyDescent="0.25">
      <c r="A51" s="57" t="s">
        <v>57</v>
      </c>
      <c r="B51" s="55">
        <v>899202.57368649996</v>
      </c>
      <c r="C51" s="55">
        <v>54132.910936</v>
      </c>
      <c r="D51" s="55">
        <v>148749.71407238001</v>
      </c>
      <c r="E51" s="55">
        <v>66457.447206989993</v>
      </c>
      <c r="F51" s="55">
        <v>146340.37332874999</v>
      </c>
      <c r="G51" s="55">
        <v>56846.284802679998</v>
      </c>
      <c r="H51" s="55">
        <v>43482.221752110003</v>
      </c>
      <c r="I51" s="55">
        <v>257805.71297160999</v>
      </c>
      <c r="J51" s="56">
        <v>902998.73699131992</v>
      </c>
      <c r="K51" s="56">
        <v>145944.2188488</v>
      </c>
    </row>
    <row r="52" spans="1:11" x14ac:dyDescent="0.25">
      <c r="A52" s="58" t="s">
        <v>58</v>
      </c>
      <c r="B52" s="59">
        <v>857712.22908650001</v>
      </c>
      <c r="C52" s="59">
        <v>54132.910936</v>
      </c>
      <c r="D52" s="59">
        <v>148749.71407238001</v>
      </c>
      <c r="E52" s="59">
        <v>61053.989381989995</v>
      </c>
      <c r="F52" s="59">
        <v>80587.755315749993</v>
      </c>
      <c r="G52" s="59">
        <v>55956.284802679998</v>
      </c>
      <c r="H52" s="59">
        <v>43369.496752109997</v>
      </c>
      <c r="I52" s="59">
        <v>257796.73884960997</v>
      </c>
      <c r="J52" s="59">
        <v>901461.57046731992</v>
      </c>
      <c r="K52" s="59">
        <v>145944.2188488</v>
      </c>
    </row>
    <row r="53" spans="1:11" x14ac:dyDescent="0.25">
      <c r="A53" s="58" t="s">
        <v>59</v>
      </c>
      <c r="B53" s="59">
        <v>41490.344599999997</v>
      </c>
      <c r="C53" s="59">
        <v>0</v>
      </c>
      <c r="D53" s="59">
        <v>0</v>
      </c>
      <c r="E53" s="59">
        <v>5200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</row>
    <row r="54" spans="1:11" x14ac:dyDescent="0.25">
      <c r="A54" s="58" t="s">
        <v>60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</row>
    <row r="55" spans="1:11" x14ac:dyDescent="0.25">
      <c r="A55" s="58" t="s">
        <v>61</v>
      </c>
      <c r="B55" s="59">
        <v>0</v>
      </c>
      <c r="C55" s="59">
        <v>0</v>
      </c>
      <c r="D55" s="59">
        <v>0</v>
      </c>
      <c r="E55" s="59">
        <v>0</v>
      </c>
      <c r="F55" s="59">
        <v>65744.495790999994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</row>
    <row r="56" spans="1:11" x14ac:dyDescent="0.25">
      <c r="A56" s="58" t="s">
        <v>62</v>
      </c>
      <c r="B56" s="59">
        <v>0</v>
      </c>
      <c r="C56" s="59">
        <v>0</v>
      </c>
      <c r="D56" s="59">
        <v>0</v>
      </c>
      <c r="E56" s="59">
        <v>203.45782500000001</v>
      </c>
      <c r="F56" s="59">
        <v>8.1222220000000007</v>
      </c>
      <c r="G56" s="59">
        <v>890</v>
      </c>
      <c r="H56" s="59">
        <v>112.72499999999999</v>
      </c>
      <c r="I56" s="59">
        <v>8.9741219999999995</v>
      </c>
      <c r="J56" s="59">
        <v>1537.166524</v>
      </c>
      <c r="K56" s="59">
        <v>0</v>
      </c>
    </row>
    <row r="57" spans="1:11" x14ac:dyDescent="0.25">
      <c r="A57" s="57" t="s">
        <v>63</v>
      </c>
      <c r="B57" s="55">
        <v>100130</v>
      </c>
      <c r="C57" s="55">
        <v>4489.8151529999996</v>
      </c>
      <c r="D57" s="55">
        <v>5500</v>
      </c>
      <c r="E57" s="55">
        <v>8400</v>
      </c>
      <c r="F57" s="55">
        <v>9035.2479172999992</v>
      </c>
      <c r="G57" s="55">
        <v>4000</v>
      </c>
      <c r="H57" s="55">
        <v>5278.0352941199999</v>
      </c>
      <c r="I57" s="55">
        <v>45162.429564930004</v>
      </c>
      <c r="J57" s="56">
        <v>214000</v>
      </c>
      <c r="K57" s="56">
        <v>11588.64699725</v>
      </c>
    </row>
    <row r="58" spans="1:11" x14ac:dyDescent="0.25">
      <c r="A58" s="58" t="s">
        <v>64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</row>
    <row r="59" spans="1:11" x14ac:dyDescent="0.25">
      <c r="A59" s="58" t="s">
        <v>65</v>
      </c>
      <c r="B59" s="59">
        <v>100130</v>
      </c>
      <c r="C59" s="59">
        <v>4000</v>
      </c>
      <c r="D59" s="59">
        <v>5500</v>
      </c>
      <c r="E59" s="59">
        <v>3200</v>
      </c>
      <c r="F59" s="59">
        <v>3000</v>
      </c>
      <c r="G59" s="59">
        <v>4000</v>
      </c>
      <c r="H59" s="59">
        <v>5200</v>
      </c>
      <c r="I59" s="59">
        <v>45054.173324930001</v>
      </c>
      <c r="J59" s="59">
        <v>214000</v>
      </c>
      <c r="K59" s="59">
        <v>11315.94574725</v>
      </c>
    </row>
    <row r="60" spans="1:11" x14ac:dyDescent="0.25">
      <c r="A60" s="58" t="s">
        <v>66</v>
      </c>
      <c r="B60" s="59">
        <v>0</v>
      </c>
      <c r="C60" s="59">
        <v>489.81515300000001</v>
      </c>
      <c r="D60" s="59">
        <v>0</v>
      </c>
      <c r="E60" s="59">
        <v>0</v>
      </c>
      <c r="F60" s="59">
        <v>6035.2479173000002</v>
      </c>
      <c r="G60" s="59">
        <v>0</v>
      </c>
      <c r="H60" s="59">
        <v>78.035294120000003</v>
      </c>
      <c r="I60" s="59">
        <v>108.25624000000001</v>
      </c>
      <c r="J60" s="59">
        <v>0</v>
      </c>
      <c r="K60" s="59">
        <v>272.70125000000002</v>
      </c>
    </row>
    <row r="61" spans="1:11" x14ac:dyDescent="0.25">
      <c r="A61" s="58" t="s">
        <v>70</v>
      </c>
      <c r="B61" s="59">
        <v>0</v>
      </c>
      <c r="C61" s="59">
        <v>0</v>
      </c>
      <c r="D61" s="59">
        <v>0</v>
      </c>
      <c r="E61" s="59">
        <v>5200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</row>
    <row r="62" spans="1:11" x14ac:dyDescent="0.25">
      <c r="A62" s="58" t="s">
        <v>67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</row>
    <row r="63" spans="1:11" x14ac:dyDescent="0.25">
      <c r="A63" s="58" t="s">
        <v>68</v>
      </c>
      <c r="B63" s="59">
        <v>0</v>
      </c>
      <c r="C63" s="59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6" sqref="A6"/>
    </sheetView>
  </sheetViews>
  <sheetFormatPr defaultRowHeight="15" x14ac:dyDescent="0.25"/>
  <cols>
    <col min="1" max="1" width="14.28515625" bestFit="1" customWidth="1"/>
  </cols>
  <sheetData>
    <row r="1" spans="1:1" x14ac:dyDescent="0.25">
      <c r="A1" s="68" t="s">
        <v>73</v>
      </c>
    </row>
    <row r="2" spans="1:1" x14ac:dyDescent="0.25">
      <c r="A2" s="69" t="s">
        <v>1</v>
      </c>
    </row>
    <row r="3" spans="1:1" x14ac:dyDescent="0.25">
      <c r="A3" s="69" t="s">
        <v>2</v>
      </c>
    </row>
    <row r="4" spans="1:1" x14ac:dyDescent="0.25">
      <c r="A4" s="69" t="s">
        <v>3</v>
      </c>
    </row>
    <row r="5" spans="1:1" x14ac:dyDescent="0.25">
      <c r="A5" s="69" t="s">
        <v>4</v>
      </c>
    </row>
    <row r="6" spans="1:1" x14ac:dyDescent="0.25">
      <c r="A6" s="69" t="s">
        <v>69</v>
      </c>
    </row>
    <row r="7" spans="1:1" x14ac:dyDescent="0.25">
      <c r="A7" s="69" t="s">
        <v>5</v>
      </c>
    </row>
    <row r="8" spans="1:1" x14ac:dyDescent="0.25">
      <c r="A8" s="69" t="s">
        <v>6</v>
      </c>
    </row>
    <row r="9" spans="1:1" x14ac:dyDescent="0.25">
      <c r="A9" s="69" t="s">
        <v>7</v>
      </c>
    </row>
    <row r="10" spans="1:1" x14ac:dyDescent="0.25">
      <c r="A10" s="69" t="s">
        <v>8</v>
      </c>
    </row>
    <row r="11" spans="1:1" x14ac:dyDescent="0.25">
      <c r="A11" s="69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5" sqref="E5"/>
    </sheetView>
  </sheetViews>
  <sheetFormatPr defaultRowHeight="15" x14ac:dyDescent="0.25"/>
  <cols>
    <col min="3" max="3" width="9.85546875" bestFit="1" customWidth="1"/>
  </cols>
  <sheetData>
    <row r="1" spans="1:3" x14ac:dyDescent="0.25">
      <c r="A1" t="s">
        <v>75</v>
      </c>
      <c r="B1" t="s">
        <v>88</v>
      </c>
      <c r="C1" t="s">
        <v>74</v>
      </c>
    </row>
    <row r="2" spans="1:3" x14ac:dyDescent="0.25">
      <c r="A2" t="s">
        <v>76</v>
      </c>
      <c r="B2" t="s">
        <v>89</v>
      </c>
      <c r="C2">
        <v>2010</v>
      </c>
    </row>
    <row r="3" spans="1:3" x14ac:dyDescent="0.25">
      <c r="A3" t="s">
        <v>77</v>
      </c>
      <c r="B3" t="s">
        <v>90</v>
      </c>
      <c r="C3">
        <v>2011</v>
      </c>
    </row>
    <row r="4" spans="1:3" x14ac:dyDescent="0.25">
      <c r="A4" t="s">
        <v>78</v>
      </c>
      <c r="B4" t="s">
        <v>91</v>
      </c>
      <c r="C4">
        <v>2012</v>
      </c>
    </row>
    <row r="5" spans="1:3" x14ac:dyDescent="0.25">
      <c r="A5" t="s">
        <v>79</v>
      </c>
      <c r="B5" t="s">
        <v>92</v>
      </c>
      <c r="C5">
        <v>2013</v>
      </c>
    </row>
    <row r="6" spans="1:3" x14ac:dyDescent="0.25">
      <c r="A6" t="s">
        <v>80</v>
      </c>
    </row>
    <row r="7" spans="1:3" x14ac:dyDescent="0.25">
      <c r="A7" t="s">
        <v>81</v>
      </c>
    </row>
    <row r="8" spans="1:3" x14ac:dyDescent="0.25">
      <c r="A8" t="s">
        <v>82</v>
      </c>
    </row>
    <row r="9" spans="1:3" x14ac:dyDescent="0.25">
      <c r="A9" t="s">
        <v>83</v>
      </c>
    </row>
    <row r="10" spans="1:3" x14ac:dyDescent="0.25">
      <c r="A10" t="s">
        <v>84</v>
      </c>
    </row>
    <row r="11" spans="1:3" x14ac:dyDescent="0.25">
      <c r="A11" t="s">
        <v>85</v>
      </c>
    </row>
    <row r="12" spans="1:3" x14ac:dyDescent="0.25">
      <c r="A12" t="s">
        <v>86</v>
      </c>
    </row>
    <row r="13" spans="1:3" x14ac:dyDescent="0.25">
      <c r="A1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2013</vt:lpstr>
      <vt:lpstr>kab</vt:lpstr>
      <vt:lpstr>periode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Indra Gunawan</cp:lastModifiedBy>
  <dcterms:created xsi:type="dcterms:W3CDTF">2016-06-08T01:02:14Z</dcterms:created>
  <dcterms:modified xsi:type="dcterms:W3CDTF">2016-06-11T11:29:50Z</dcterms:modified>
</cp:coreProperties>
</file>