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13\Semester 8\Tugas Akhir\sync_app\Uji Cob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H106" i="1"/>
  <c r="G106" i="1"/>
  <c r="E106" i="1"/>
  <c r="D106" i="1"/>
  <c r="H54" i="1" l="1"/>
  <c r="H53" i="1" l="1"/>
  <c r="H52" i="1"/>
  <c r="H51" i="1"/>
  <c r="H50" i="1"/>
  <c r="H49" i="1"/>
  <c r="H48" i="1"/>
  <c r="H47" i="1"/>
  <c r="H46" i="1"/>
  <c r="H45" i="1"/>
  <c r="H44" i="1"/>
  <c r="H31" i="1"/>
  <c r="H32" i="1"/>
  <c r="H33" i="1"/>
  <c r="H34" i="1"/>
  <c r="H35" i="1"/>
  <c r="H36" i="1"/>
  <c r="H37" i="1"/>
  <c r="H38" i="1"/>
  <c r="H39" i="1"/>
  <c r="H30" i="1"/>
</calcChain>
</file>

<file path=xl/sharedStrings.xml><?xml version="1.0" encoding="utf-8"?>
<sst xmlns="http://schemas.openxmlformats.org/spreadsheetml/2006/main" count="77" uniqueCount="49">
  <si>
    <t>Testing</t>
  </si>
  <si>
    <t xml:space="preserve">Skenario 1 : </t>
  </si>
  <si>
    <t>Case</t>
  </si>
  <si>
    <t>Waktu</t>
  </si>
  <si>
    <t>SS</t>
  </si>
  <si>
    <t>Row 6k,7k,60k</t>
  </si>
  <si>
    <t>done</t>
  </si>
  <si>
    <t>row 12k, 14k, 120k</t>
  </si>
  <si>
    <t>row 18k, 21k, 180k</t>
  </si>
  <si>
    <t>row 24k, 28k, 240k</t>
  </si>
  <si>
    <t>row 30k, 35k, 300k</t>
  </si>
  <si>
    <t>out status</t>
  </si>
  <si>
    <t>tabel 3</t>
  </si>
  <si>
    <t>tabel 6</t>
  </si>
  <si>
    <t>tabel 9</t>
  </si>
  <si>
    <t>tabel 12</t>
  </si>
  <si>
    <t>tabel 15</t>
  </si>
  <si>
    <t xml:space="preserve">Skenario  : </t>
  </si>
  <si>
    <t>No</t>
  </si>
  <si>
    <t>Nama Interfaces</t>
  </si>
  <si>
    <t>Waktu Respons (s)</t>
  </si>
  <si>
    <t>Rata-rata</t>
  </si>
  <si>
    <t>GET /select_all_routes</t>
  </si>
  <si>
    <t>GET /select_route_by_id/&lt;id&gt;</t>
  </si>
  <si>
    <t>GET /select_all_airline</t>
  </si>
  <si>
    <t>GET /select_airline_by_id/&lt;id&gt;</t>
  </si>
  <si>
    <t>GET /select_all_airport</t>
  </si>
  <si>
    <t>GET /select_airport_by_id/&lt;id&gt;</t>
  </si>
  <si>
    <t>GET /select_routes_country/&lt;id&gt;</t>
  </si>
  <si>
    <t>GET /select_all_number_routes_by_airline</t>
  </si>
  <si>
    <t>GET /select_all_number_routes_more_than/&lt;number&gt;</t>
  </si>
  <si>
    <t>GET /select_all_airline_in_routes</t>
  </si>
  <si>
    <t>Waktu Respons (ms)</t>
  </si>
  <si>
    <t>GET /select_all_number_routes_more_than</t>
  </si>
  <si>
    <t>SQL (MySQL)</t>
  </si>
  <si>
    <t>NoSQL (HBase)</t>
  </si>
  <si>
    <t>Insert</t>
  </si>
  <si>
    <t>Update</t>
  </si>
  <si>
    <t>Delete</t>
  </si>
  <si>
    <t>GET /select_all_airline_source</t>
  </si>
  <si>
    <t>TLE</t>
  </si>
  <si>
    <t xml:space="preserve">RATA-RATA CPU </t>
  </si>
  <si>
    <t>%</t>
  </si>
  <si>
    <t>Perbandingan Jumlah Tabel</t>
  </si>
  <si>
    <t>MB</t>
  </si>
  <si>
    <t>Perbandingan Jumlah Row</t>
  </si>
  <si>
    <t>delete</t>
  </si>
  <si>
    <t>update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</si>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</sst>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0" fillId="2" borderId="0" xfId="0" applyFill="1"/>
    <xf numFmtId="0" fontId="2" fillId="0" borderId="8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Waktu Transformasi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Sheet1!$C$4:$C$8</c:f>
              <c:numCache>
                <c:formatCode>#,##0</c:formatCode>
                <c:ptCount val="5"/>
                <c:pt idx="0" formatCode="General">
                  <c:v>30.47345</c:v>
                </c:pt>
                <c:pt idx="1">
                  <c:v>37.066270000000003</c:v>
                </c:pt>
                <c:pt idx="2" formatCode="General">
                  <c:v>41.607860000000002</c:v>
                </c:pt>
                <c:pt idx="3" formatCode="General">
                  <c:v>50.239939999999997</c:v>
                </c:pt>
                <c:pt idx="4" formatCode="General">
                  <c:v>56.086170000000003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00576"/>
        <c:axId val="728301120"/>
      </c:lineChart>
      <c:catAx>
        <c:axId val="7283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1120"/>
        <c:crosses val="autoZero"/>
        <c:auto val="1"/>
        <c:lblAlgn val="ctr"/>
        <c:lblOffset val="100"/>
        <c:noMultiLvlLbl val="0"/>
      </c:catAx>
      <c:valAx>
        <c:axId val="728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Sheet1!$E$58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Sheet1!$E$59:$E$63</c:f>
              <c:numCache>
                <c:formatCode>General</c:formatCode>
                <c:ptCount val="5"/>
                <c:pt idx="0">
                  <c:v>7.9130000000000003</c:v>
                </c:pt>
                <c:pt idx="1">
                  <c:v>10.63</c:v>
                </c:pt>
                <c:pt idx="2">
                  <c:v>13.021000000000001</c:v>
                </c:pt>
                <c:pt idx="3">
                  <c:v>16.190000000000001</c:v>
                </c:pt>
                <c:pt idx="4">
                  <c:v>18.908999999999999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Sheet1!$F$58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Sheet1!$F$59:$F$63</c:f>
              <c:numCache>
                <c:formatCode>General</c:formatCode>
                <c:ptCount val="5"/>
                <c:pt idx="0">
                  <c:v>41.304000000000002</c:v>
                </c:pt>
                <c:pt idx="1">
                  <c:v>75.05</c:v>
                </c:pt>
                <c:pt idx="2">
                  <c:v>107.77200000000001</c:v>
                </c:pt>
                <c:pt idx="3">
                  <c:v>135.77099999999999</c:v>
                </c:pt>
                <c:pt idx="4">
                  <c:v>162.90600000000001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Sheet1!$G$58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Sheet1!$G$59:$G$63</c:f>
              <c:numCache>
                <c:formatCode>General</c:formatCode>
                <c:ptCount val="5"/>
                <c:pt idx="0">
                  <c:v>8.2289999999999992</c:v>
                </c:pt>
                <c:pt idx="1">
                  <c:v>11.423</c:v>
                </c:pt>
                <c:pt idx="2">
                  <c:v>15.029</c:v>
                </c:pt>
                <c:pt idx="3">
                  <c:v>18.52</c:v>
                </c:pt>
                <c:pt idx="4">
                  <c:v>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02752"/>
        <c:axId val="728303840"/>
      </c:lineChart>
      <c:catAx>
        <c:axId val="7283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Kueri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3840"/>
        <c:crosses val="autoZero"/>
        <c:auto val="1"/>
        <c:lblAlgn val="ctr"/>
        <c:lblOffset val="100"/>
        <c:noMultiLvlLbl val="0"/>
      </c:catAx>
      <c:valAx>
        <c:axId val="7283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Transformasi</a:t>
                </a:r>
                <a:r>
                  <a:rPr lang="id-ID" baseline="0"/>
                  <a:t>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SQL (MySQL)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Sheet1!$J$30:$J$40</c:f>
              <c:numCache>
                <c:formatCode>General</c:formatCode>
                <c:ptCount val="11"/>
                <c:pt idx="0">
                  <c:v>704.2</c:v>
                </c:pt>
                <c:pt idx="1">
                  <c:v>53.8</c:v>
                </c:pt>
                <c:pt idx="2">
                  <c:v>63.8</c:v>
                </c:pt>
                <c:pt idx="3">
                  <c:v>22</c:v>
                </c:pt>
                <c:pt idx="4">
                  <c:v>138.4</c:v>
                </c:pt>
                <c:pt idx="5">
                  <c:v>25.2</c:v>
                </c:pt>
                <c:pt idx="6">
                  <c:v>335.6</c:v>
                </c:pt>
                <c:pt idx="7">
                  <c:v>21326.799999999999</c:v>
                </c:pt>
                <c:pt idx="8">
                  <c:v>53.2</c:v>
                </c:pt>
                <c:pt idx="9">
                  <c:v>52.2</c:v>
                </c:pt>
                <c:pt idx="10">
                  <c:v>25000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Sheet1!$K$29</c:f>
              <c:strCache>
                <c:ptCount val="1"/>
                <c:pt idx="0">
                  <c:v>NoSQL (HBase)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Sheet1!$K$30:$K$40</c:f>
              <c:numCache>
                <c:formatCode>General</c:formatCode>
                <c:ptCount val="11"/>
                <c:pt idx="0">
                  <c:v>13780.4</c:v>
                </c:pt>
                <c:pt idx="1">
                  <c:v>50</c:v>
                </c:pt>
                <c:pt idx="2">
                  <c:v>1030.8</c:v>
                </c:pt>
                <c:pt idx="3">
                  <c:v>64</c:v>
                </c:pt>
                <c:pt idx="4">
                  <c:v>2024.2</c:v>
                </c:pt>
                <c:pt idx="5">
                  <c:v>67.400000000000006</c:v>
                </c:pt>
                <c:pt idx="6">
                  <c:v>190.8</c:v>
                </c:pt>
                <c:pt idx="7">
                  <c:v>455.8</c:v>
                </c:pt>
                <c:pt idx="8">
                  <c:v>222.4</c:v>
                </c:pt>
                <c:pt idx="9">
                  <c:v>212.2</c:v>
                </c:pt>
                <c:pt idx="10">
                  <c:v>3316.8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08192"/>
        <c:axId val="728308736"/>
      </c:lineChart>
      <c:catAx>
        <c:axId val="7283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Nomor Antar Muka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8736"/>
        <c:crosses val="autoZero"/>
        <c:auto val="1"/>
        <c:lblAlgn val="ctr"/>
        <c:lblOffset val="100"/>
        <c:noMultiLvlLbl val="0"/>
      </c:catAx>
      <c:valAx>
        <c:axId val="7283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Respon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Sheet1!$E$110:$E$114</c:f>
              <c:numCache>
                <c:formatCode>General</c:formatCode>
                <c:ptCount val="5"/>
                <c:pt idx="0">
                  <c:v>51.9</c:v>
                </c:pt>
                <c:pt idx="1">
                  <c:v>61.3</c:v>
                </c:pt>
                <c:pt idx="2">
                  <c:v>68.400000000000006</c:v>
                </c:pt>
                <c:pt idx="3">
                  <c:v>93.4</c:v>
                </c:pt>
                <c:pt idx="4">
                  <c:v>70.400000000000006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0514320"/>
        <c:axId val="890520848"/>
      </c:lineChart>
      <c:catAx>
        <c:axId val="8905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20848"/>
        <c:crosses val="autoZero"/>
        <c:auto val="1"/>
        <c:lblAlgn val="ctr"/>
        <c:lblOffset val="100"/>
        <c:noMultiLvlLbl val="0"/>
      </c:catAx>
      <c:valAx>
        <c:axId val="890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Sheet1!$Q$110:$Q$114</c:f>
              <c:numCache>
                <c:formatCode>General</c:formatCode>
                <c:ptCount val="5"/>
                <c:pt idx="0">
                  <c:v>3264</c:v>
                </c:pt>
                <c:pt idx="1">
                  <c:v>3385</c:v>
                </c:pt>
                <c:pt idx="2">
                  <c:v>3374</c:v>
                </c:pt>
                <c:pt idx="3">
                  <c:v>3271</c:v>
                </c:pt>
                <c:pt idx="4">
                  <c:v>3491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0508336"/>
        <c:axId val="890508880"/>
      </c:lineChart>
      <c:catAx>
        <c:axId val="8905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08880"/>
        <c:crosses val="autoZero"/>
        <c:auto val="1"/>
        <c:lblAlgn val="ctr"/>
        <c:lblOffset val="100"/>
        <c:noMultiLvlLbl val="0"/>
      </c:catAx>
      <c:valAx>
        <c:axId val="890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Sheet1!$D$127:$D$131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Sheet1!$E$127:$E$131</c:f>
              <c:numCache>
                <c:formatCode>General</c:formatCode>
                <c:ptCount val="5"/>
                <c:pt idx="0">
                  <c:v>69.5</c:v>
                </c:pt>
                <c:pt idx="1">
                  <c:v>65.2</c:v>
                </c:pt>
                <c:pt idx="2">
                  <c:v>63.9</c:v>
                </c:pt>
                <c:pt idx="3">
                  <c:v>58</c:v>
                </c:pt>
                <c:pt idx="4">
                  <c:v>41.5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5090672"/>
        <c:axId val="965091216"/>
      </c:lineChart>
      <c:catAx>
        <c:axId val="9650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Tabel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91216"/>
        <c:crosses val="autoZero"/>
        <c:auto val="1"/>
        <c:lblAlgn val="ctr"/>
        <c:lblOffset val="100"/>
        <c:noMultiLvlLbl val="0"/>
      </c:catAx>
      <c:valAx>
        <c:axId val="965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Sheet1!$P$127:$P$131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Sheet1!$Q$127:$Q$131</c:f>
              <c:numCache>
                <c:formatCode>General</c:formatCode>
                <c:ptCount val="5"/>
                <c:pt idx="0">
                  <c:v>3097</c:v>
                </c:pt>
                <c:pt idx="1">
                  <c:v>3128</c:v>
                </c:pt>
                <c:pt idx="2">
                  <c:v>3226</c:v>
                </c:pt>
                <c:pt idx="3">
                  <c:v>3406</c:v>
                </c:pt>
                <c:pt idx="4">
                  <c:v>3601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5051152"/>
        <c:axId val="965051696"/>
      </c:lineChart>
      <c:catAx>
        <c:axId val="9650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Tabel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51696"/>
        <c:crosses val="autoZero"/>
        <c:auto val="1"/>
        <c:lblAlgn val="ctr"/>
        <c:lblOffset val="100"/>
        <c:noMultiLvlLbl val="0"/>
      </c:catAx>
      <c:valAx>
        <c:axId val="9650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</a:t>
                </a:r>
                <a:r>
                  <a:rPr lang="id-ID" baseline="0"/>
                  <a:t> (MB)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Sheet1!$D$143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Sheet1!$D$144:$D$148</c:f>
              <c:numCache>
                <c:formatCode>General</c:formatCode>
                <c:ptCount val="5"/>
                <c:pt idx="0">
                  <c:v>2598</c:v>
                </c:pt>
                <c:pt idx="1">
                  <c:v>3098</c:v>
                </c:pt>
                <c:pt idx="2">
                  <c:v>3171</c:v>
                </c:pt>
                <c:pt idx="3">
                  <c:v>3204</c:v>
                </c:pt>
                <c:pt idx="4">
                  <c:v>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Sheet1!$E$143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Sheet1!$E$144:$E$148</c:f>
              <c:numCache>
                <c:formatCode>General</c:formatCode>
                <c:ptCount val="5"/>
                <c:pt idx="0">
                  <c:v>3248</c:v>
                </c:pt>
                <c:pt idx="1">
                  <c:v>3198</c:v>
                </c:pt>
                <c:pt idx="2">
                  <c:v>3291</c:v>
                </c:pt>
                <c:pt idx="3">
                  <c:v>3334</c:v>
                </c:pt>
                <c:pt idx="4">
                  <c:v>3225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Sheet1!$F$143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Sheet1!$F$144:$F$148</c:f>
              <c:numCache>
                <c:formatCode>General</c:formatCode>
                <c:ptCount val="5"/>
                <c:pt idx="0">
                  <c:v>2857</c:v>
                </c:pt>
                <c:pt idx="1">
                  <c:v>3160</c:v>
                </c:pt>
                <c:pt idx="2">
                  <c:v>3128</c:v>
                </c:pt>
                <c:pt idx="3">
                  <c:v>3274</c:v>
                </c:pt>
                <c:pt idx="4">
                  <c:v>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89040"/>
        <c:axId val="965093936"/>
      </c:lineChart>
      <c:catAx>
        <c:axId val="9650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</a:t>
                </a:r>
                <a:r>
                  <a:rPr lang="id-ID" i="1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93936"/>
        <c:crosses val="autoZero"/>
        <c:auto val="1"/>
        <c:lblAlgn val="ctr"/>
        <c:lblOffset val="100"/>
        <c:noMultiLvlLbl val="0"/>
      </c:catAx>
      <c:valAx>
        <c:axId val="9650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50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Sheet1!$D$161:$D$165</c:f>
              <c:numCache>
                <c:formatCode>General</c:formatCode>
                <c:ptCount val="5"/>
                <c:pt idx="0">
                  <c:v>57.9</c:v>
                </c:pt>
                <c:pt idx="1">
                  <c:v>61.6</c:v>
                </c:pt>
                <c:pt idx="2">
                  <c:v>46.5</c:v>
                </c:pt>
                <c:pt idx="3">
                  <c:v>49.4</c:v>
                </c:pt>
                <c:pt idx="4">
                  <c:v>52.8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Sheet1!$E$161:$E$165</c:f>
              <c:numCache>
                <c:formatCode>General</c:formatCode>
                <c:ptCount val="5"/>
                <c:pt idx="0">
                  <c:v>21.2</c:v>
                </c:pt>
                <c:pt idx="1">
                  <c:v>15.6</c:v>
                </c:pt>
                <c:pt idx="2">
                  <c:v>20.9</c:v>
                </c:pt>
                <c:pt idx="3">
                  <c:v>24.1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Sheet1!$F$161:$F$165</c:f>
              <c:numCache>
                <c:formatCode>General</c:formatCode>
                <c:ptCount val="5"/>
                <c:pt idx="0">
                  <c:v>13.8</c:v>
                </c:pt>
                <c:pt idx="1">
                  <c:v>53.4</c:v>
                </c:pt>
                <c:pt idx="2">
                  <c:v>49.4</c:v>
                </c:pt>
                <c:pt idx="3">
                  <c:v>42.1</c:v>
                </c:pt>
                <c:pt idx="4">
                  <c:v>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15952"/>
        <c:axId val="890509424"/>
      </c:lineChart>
      <c:catAx>
        <c:axId val="89051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</a:t>
                </a:r>
                <a:r>
                  <a:rPr lang="id-ID" i="1"/>
                  <a:t>Query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09424"/>
        <c:crosses val="autoZero"/>
        <c:auto val="1"/>
        <c:lblAlgn val="ctr"/>
        <c:lblOffset val="100"/>
        <c:noMultiLvlLbl val="0"/>
      </c:catAx>
      <c:valAx>
        <c:axId val="8905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4762</xdr:rowOff>
    </xdr:from>
    <xdr:to>
      <xdr:col>12</xdr:col>
      <xdr:colOff>171450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58</xdr:row>
      <xdr:rowOff>95249</xdr:rowOff>
    </xdr:from>
    <xdr:to>
      <xdr:col>17</xdr:col>
      <xdr:colOff>228600</xdr:colOff>
      <xdr:row>80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</xdr:colOff>
      <xdr:row>29</xdr:row>
      <xdr:rowOff>23531</xdr:rowOff>
    </xdr:from>
    <xdr:to>
      <xdr:col>19</xdr:col>
      <xdr:colOff>358588</xdr:colOff>
      <xdr:row>36</xdr:row>
      <xdr:rowOff>402290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89647</xdr:colOff>
      <xdr:row>108</xdr:row>
      <xdr:rowOff>1121</xdr:rowOff>
    </xdr:from>
    <xdr:to>
      <xdr:col>13</xdr:col>
      <xdr:colOff>403412</xdr:colOff>
      <xdr:row>122</xdr:row>
      <xdr:rowOff>77321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207307</xdr:colOff>
      <xdr:row>108</xdr:row>
      <xdr:rowOff>57150</xdr:rowOff>
    </xdr:from>
    <xdr:to>
      <xdr:col>24</xdr:col>
      <xdr:colOff>543484</xdr:colOff>
      <xdr:row>122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67236</xdr:colOff>
      <xdr:row>125</xdr:row>
      <xdr:rowOff>34738</xdr:rowOff>
    </xdr:from>
    <xdr:to>
      <xdr:col>13</xdr:col>
      <xdr:colOff>381001</xdr:colOff>
      <xdr:row>139</xdr:row>
      <xdr:rowOff>110938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173691</xdr:colOff>
      <xdr:row>125</xdr:row>
      <xdr:rowOff>34738</xdr:rowOff>
    </xdr:from>
    <xdr:to>
      <xdr:col>24</xdr:col>
      <xdr:colOff>509868</xdr:colOff>
      <xdr:row>139</xdr:row>
      <xdr:rowOff>110938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521073</xdr:colOff>
      <xdr:row>143</xdr:row>
      <xdr:rowOff>1121</xdr:rowOff>
    </xdr:from>
    <xdr:to>
      <xdr:col>14</xdr:col>
      <xdr:colOff>229720</xdr:colOff>
      <xdr:row>157</xdr:row>
      <xdr:rowOff>77321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576262</xdr:colOff>
      <xdr:row>159</xdr:row>
      <xdr:rowOff>52387</xdr:rowOff>
    </xdr:from>
    <xdr:to>
      <xdr:col>14</xdr:col>
      <xdr:colOff>252412</xdr:colOff>
      <xdr:row>173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topLeftCell="B158" zoomScaleNormal="100" workbookViewId="0">
      <selection activeCell="C172" sqref="C172"/>
    </sheetView>
  </sheetViews>
  <sheetFormatPr defaultRowHeight="15" x14ac:dyDescent="0.25"/>
  <cols>
    <col min="2" max="2" width="24.28515625" customWidth="1"/>
    <col min="3" max="3" width="12.28515625" customWidth="1"/>
    <col min="8" max="8" width="9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B3" s="3" t="s">
        <v>2</v>
      </c>
      <c r="C3" s="3" t="s">
        <v>3</v>
      </c>
      <c r="D3" s="3" t="s">
        <v>11</v>
      </c>
      <c r="E3" s="3" t="s">
        <v>4</v>
      </c>
    </row>
    <row r="4" spans="1:5" x14ac:dyDescent="0.25">
      <c r="B4" t="s">
        <v>5</v>
      </c>
      <c r="C4" s="2">
        <v>30.47345</v>
      </c>
      <c r="D4">
        <v>1</v>
      </c>
      <c r="E4" t="s">
        <v>6</v>
      </c>
    </row>
    <row r="5" spans="1:5" x14ac:dyDescent="0.25">
      <c r="B5" t="s">
        <v>7</v>
      </c>
      <c r="C5" s="1">
        <v>37.066270000000003</v>
      </c>
      <c r="D5">
        <v>1</v>
      </c>
      <c r="E5" t="s">
        <v>6</v>
      </c>
    </row>
    <row r="6" spans="1:5" x14ac:dyDescent="0.25">
      <c r="B6" t="s">
        <v>8</v>
      </c>
      <c r="C6" s="2">
        <v>41.607860000000002</v>
      </c>
      <c r="D6">
        <v>1</v>
      </c>
      <c r="E6" t="s">
        <v>6</v>
      </c>
    </row>
    <row r="7" spans="1:5" x14ac:dyDescent="0.25">
      <c r="B7" t="s">
        <v>9</v>
      </c>
      <c r="C7">
        <v>50.239939999999997</v>
      </c>
      <c r="D7">
        <v>1</v>
      </c>
      <c r="E7" t="s">
        <v>6</v>
      </c>
    </row>
    <row r="8" spans="1:5" x14ac:dyDescent="0.25">
      <c r="B8" t="s">
        <v>10</v>
      </c>
      <c r="C8">
        <v>56.086170000000003</v>
      </c>
      <c r="D8">
        <v>1</v>
      </c>
      <c r="E8" t="s">
        <v>6</v>
      </c>
    </row>
    <row r="19" spans="1:11" x14ac:dyDescent="0.25">
      <c r="A19" t="s">
        <v>17</v>
      </c>
    </row>
    <row r="20" spans="1:11" x14ac:dyDescent="0.25">
      <c r="B20" t="s">
        <v>2</v>
      </c>
    </row>
    <row r="21" spans="1:11" x14ac:dyDescent="0.25">
      <c r="B21" t="s">
        <v>12</v>
      </c>
    </row>
    <row r="22" spans="1:11" x14ac:dyDescent="0.25">
      <c r="B22" t="s">
        <v>13</v>
      </c>
    </row>
    <row r="23" spans="1:11" x14ac:dyDescent="0.25">
      <c r="B23" t="s">
        <v>14</v>
      </c>
    </row>
    <row r="24" spans="1:11" x14ac:dyDescent="0.25">
      <c r="B24" t="s">
        <v>15</v>
      </c>
    </row>
    <row r="25" spans="1:11" x14ac:dyDescent="0.25">
      <c r="B25" t="s">
        <v>16</v>
      </c>
    </row>
    <row r="27" spans="1:11" ht="15.75" thickBot="1" x14ac:dyDescent="0.3"/>
    <row r="28" spans="1:11" ht="15.75" thickBot="1" x14ac:dyDescent="0.3">
      <c r="A28" s="18" t="s">
        <v>18</v>
      </c>
      <c r="B28" s="18" t="s">
        <v>19</v>
      </c>
      <c r="C28" s="20" t="s">
        <v>20</v>
      </c>
      <c r="D28" s="21"/>
      <c r="E28" s="21"/>
      <c r="F28" s="21"/>
      <c r="G28" s="21"/>
      <c r="H28" s="22"/>
    </row>
    <row r="29" spans="1:11" ht="29.25" thickBot="1" x14ac:dyDescent="0.3">
      <c r="A29" s="19"/>
      <c r="B29" s="19"/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5" t="s">
        <v>21</v>
      </c>
      <c r="J29" t="s">
        <v>34</v>
      </c>
      <c r="K29" t="s">
        <v>35</v>
      </c>
    </row>
    <row r="30" spans="1:11" ht="15.75" thickBot="1" x14ac:dyDescent="0.3">
      <c r="A30" s="6">
        <v>1</v>
      </c>
      <c r="B30" s="7" t="s">
        <v>22</v>
      </c>
      <c r="C30" s="7">
        <v>701</v>
      </c>
      <c r="D30" s="7">
        <v>708</v>
      </c>
      <c r="E30" s="7">
        <v>698</v>
      </c>
      <c r="F30" s="7">
        <v>686</v>
      </c>
      <c r="G30" s="7">
        <v>728</v>
      </c>
      <c r="H30" s="7">
        <f>AVERAGE(C30:G30)</f>
        <v>704.2</v>
      </c>
      <c r="I30" s="16">
        <v>1</v>
      </c>
      <c r="J30" s="15">
        <v>704.2</v>
      </c>
      <c r="K30">
        <v>13780.4</v>
      </c>
    </row>
    <row r="31" spans="1:11" ht="30.75" thickBot="1" x14ac:dyDescent="0.3">
      <c r="A31" s="6">
        <v>2</v>
      </c>
      <c r="B31" s="7" t="s">
        <v>23</v>
      </c>
      <c r="C31" s="7">
        <v>53</v>
      </c>
      <c r="D31" s="7">
        <v>56</v>
      </c>
      <c r="E31" s="7">
        <v>57</v>
      </c>
      <c r="F31" s="7">
        <v>51</v>
      </c>
      <c r="G31" s="7">
        <v>52</v>
      </c>
      <c r="H31" s="7">
        <f t="shared" ref="H31:H39" si="0">AVERAGE(C31:G31)</f>
        <v>53.8</v>
      </c>
      <c r="I31" s="16">
        <v>2</v>
      </c>
      <c r="J31">
        <v>53.8</v>
      </c>
      <c r="K31" s="15">
        <v>50</v>
      </c>
    </row>
    <row r="32" spans="1:11" ht="15.75" thickBot="1" x14ac:dyDescent="0.3">
      <c r="A32" s="6">
        <v>3</v>
      </c>
      <c r="B32" s="7" t="s">
        <v>24</v>
      </c>
      <c r="C32" s="7">
        <v>89</v>
      </c>
      <c r="D32" s="7">
        <v>53</v>
      </c>
      <c r="E32" s="7">
        <v>56</v>
      </c>
      <c r="F32" s="7">
        <v>54</v>
      </c>
      <c r="G32" s="7">
        <v>67</v>
      </c>
      <c r="H32" s="7">
        <f t="shared" si="0"/>
        <v>63.8</v>
      </c>
      <c r="I32" s="16">
        <v>3</v>
      </c>
      <c r="J32" s="15">
        <v>63.8</v>
      </c>
      <c r="K32">
        <v>1030.8</v>
      </c>
    </row>
    <row r="33" spans="1:11" ht="30.75" thickBot="1" x14ac:dyDescent="0.3">
      <c r="A33" s="6">
        <v>4</v>
      </c>
      <c r="B33" s="7" t="s">
        <v>25</v>
      </c>
      <c r="C33" s="7">
        <v>18</v>
      </c>
      <c r="D33" s="7">
        <v>28</v>
      </c>
      <c r="E33" s="7">
        <v>30</v>
      </c>
      <c r="F33" s="7">
        <v>12</v>
      </c>
      <c r="G33" s="7">
        <v>22</v>
      </c>
      <c r="H33" s="7">
        <f t="shared" si="0"/>
        <v>22</v>
      </c>
      <c r="I33" s="17">
        <v>4</v>
      </c>
      <c r="J33" s="15">
        <v>22</v>
      </c>
      <c r="K33">
        <v>64</v>
      </c>
    </row>
    <row r="34" spans="1:11" ht="15.75" thickBot="1" x14ac:dyDescent="0.3">
      <c r="A34" s="6">
        <v>5</v>
      </c>
      <c r="B34" s="7" t="s">
        <v>26</v>
      </c>
      <c r="C34" s="7">
        <v>126</v>
      </c>
      <c r="D34" s="7">
        <v>129</v>
      </c>
      <c r="E34" s="7">
        <v>169</v>
      </c>
      <c r="F34" s="7">
        <v>129</v>
      </c>
      <c r="G34" s="7">
        <v>139</v>
      </c>
      <c r="H34" s="7">
        <f t="shared" si="0"/>
        <v>138.4</v>
      </c>
      <c r="I34" s="17">
        <v>5</v>
      </c>
      <c r="J34" s="15">
        <v>138.4</v>
      </c>
      <c r="K34">
        <v>2024.2</v>
      </c>
    </row>
    <row r="35" spans="1:11" ht="30.75" thickBot="1" x14ac:dyDescent="0.3">
      <c r="A35" s="6">
        <v>6</v>
      </c>
      <c r="B35" s="7" t="s">
        <v>27</v>
      </c>
      <c r="C35" s="7">
        <v>20</v>
      </c>
      <c r="D35" s="7">
        <v>22</v>
      </c>
      <c r="E35" s="7">
        <v>15</v>
      </c>
      <c r="F35" s="7">
        <v>17</v>
      </c>
      <c r="G35" s="7">
        <v>52</v>
      </c>
      <c r="H35" s="7">
        <f t="shared" si="0"/>
        <v>25.2</v>
      </c>
      <c r="I35" s="17">
        <v>6</v>
      </c>
      <c r="J35" s="15">
        <v>25.2</v>
      </c>
      <c r="K35">
        <v>67.400000000000006</v>
      </c>
    </row>
    <row r="36" spans="1:11" ht="45.75" thickBot="1" x14ac:dyDescent="0.3">
      <c r="A36" s="6">
        <v>7</v>
      </c>
      <c r="B36" s="7" t="s">
        <v>28</v>
      </c>
      <c r="C36" s="7">
        <v>345</v>
      </c>
      <c r="D36" s="7">
        <v>343</v>
      </c>
      <c r="E36" s="7">
        <v>336</v>
      </c>
      <c r="F36" s="7">
        <v>331</v>
      </c>
      <c r="G36" s="7">
        <v>323</v>
      </c>
      <c r="H36" s="7">
        <f t="shared" si="0"/>
        <v>335.6</v>
      </c>
      <c r="I36" s="17">
        <v>7</v>
      </c>
      <c r="J36">
        <v>335.6</v>
      </c>
      <c r="K36" s="15">
        <v>190.8</v>
      </c>
    </row>
    <row r="37" spans="1:11" ht="45.75" thickBot="1" x14ac:dyDescent="0.3">
      <c r="A37" s="6">
        <v>8</v>
      </c>
      <c r="B37" s="7" t="s">
        <v>29</v>
      </c>
      <c r="C37" s="7">
        <v>21340</v>
      </c>
      <c r="D37" s="7">
        <v>21338</v>
      </c>
      <c r="E37" s="7">
        <v>21308</v>
      </c>
      <c r="F37" s="7">
        <v>21308</v>
      </c>
      <c r="G37" s="7">
        <v>21340</v>
      </c>
      <c r="H37" s="7">
        <f t="shared" si="0"/>
        <v>21326.799999999999</v>
      </c>
      <c r="I37" s="17">
        <v>8</v>
      </c>
      <c r="J37">
        <v>21326.799999999999</v>
      </c>
      <c r="K37" s="15">
        <v>455.8</v>
      </c>
    </row>
    <row r="38" spans="1:11" ht="45.75" thickBot="1" x14ac:dyDescent="0.3">
      <c r="A38" s="6">
        <v>9</v>
      </c>
      <c r="B38" s="7" t="s">
        <v>30</v>
      </c>
      <c r="C38" s="7">
        <v>46</v>
      </c>
      <c r="D38" s="7">
        <v>49</v>
      </c>
      <c r="E38" s="7">
        <v>50</v>
      </c>
      <c r="F38" s="7">
        <v>66</v>
      </c>
      <c r="G38" s="7">
        <v>55</v>
      </c>
      <c r="H38" s="7">
        <f t="shared" si="0"/>
        <v>53.2</v>
      </c>
      <c r="I38" s="17">
        <v>9</v>
      </c>
      <c r="J38" s="15">
        <v>53.2</v>
      </c>
      <c r="K38">
        <v>222.4</v>
      </c>
    </row>
    <row r="39" spans="1:11" ht="45.75" thickBot="1" x14ac:dyDescent="0.3">
      <c r="A39" s="6">
        <v>10</v>
      </c>
      <c r="B39" s="7" t="s">
        <v>31</v>
      </c>
      <c r="C39" s="7">
        <v>49</v>
      </c>
      <c r="D39" s="7">
        <v>45</v>
      </c>
      <c r="E39" s="7">
        <v>49</v>
      </c>
      <c r="F39" s="7">
        <v>64</v>
      </c>
      <c r="G39" s="7">
        <v>54</v>
      </c>
      <c r="H39" s="7">
        <f t="shared" si="0"/>
        <v>52.2</v>
      </c>
      <c r="I39" s="17">
        <v>10</v>
      </c>
      <c r="J39" s="15">
        <v>52.2</v>
      </c>
      <c r="K39">
        <v>212.2</v>
      </c>
    </row>
    <row r="40" spans="1:11" ht="30.75" thickBot="1" x14ac:dyDescent="0.3">
      <c r="A40" s="9">
        <v>11</v>
      </c>
      <c r="B40" s="12" t="s">
        <v>39</v>
      </c>
      <c r="C40" s="13" t="s">
        <v>40</v>
      </c>
      <c r="D40" s="11" t="s">
        <v>40</v>
      </c>
      <c r="E40" s="11" t="s">
        <v>40</v>
      </c>
      <c r="F40" s="11" t="s">
        <v>40</v>
      </c>
      <c r="G40" s="11" t="s">
        <v>40</v>
      </c>
      <c r="H40" s="14" t="s">
        <v>40</v>
      </c>
      <c r="I40" s="17">
        <v>11</v>
      </c>
      <c r="J40">
        <v>25000</v>
      </c>
      <c r="K40" s="15">
        <v>3316.8</v>
      </c>
    </row>
    <row r="41" spans="1:11" ht="15.75" thickBot="1" x14ac:dyDescent="0.3"/>
    <row r="42" spans="1:11" ht="15.75" thickBot="1" x14ac:dyDescent="0.3">
      <c r="A42" s="18" t="s">
        <v>18</v>
      </c>
      <c r="B42" s="18" t="s">
        <v>19</v>
      </c>
      <c r="C42" s="20" t="s">
        <v>32</v>
      </c>
      <c r="D42" s="21"/>
      <c r="E42" s="21"/>
      <c r="F42" s="21"/>
      <c r="G42" s="21"/>
      <c r="H42" s="22"/>
    </row>
    <row r="43" spans="1:11" ht="29.25" thickBot="1" x14ac:dyDescent="0.3">
      <c r="A43" s="19"/>
      <c r="B43" s="19"/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5" t="s">
        <v>21</v>
      </c>
    </row>
    <row r="44" spans="1:11" ht="15.75" thickBot="1" x14ac:dyDescent="0.3">
      <c r="A44" s="6">
        <v>1</v>
      </c>
      <c r="B44" s="7" t="s">
        <v>22</v>
      </c>
      <c r="C44" s="8">
        <v>13873</v>
      </c>
      <c r="D44" s="8">
        <v>13784</v>
      </c>
      <c r="E44" s="8">
        <v>13711</v>
      </c>
      <c r="F44" s="8">
        <v>13762</v>
      </c>
      <c r="G44" s="8">
        <v>13772</v>
      </c>
      <c r="H44" s="8">
        <f>AVERAGE(C44:G44)</f>
        <v>13780.4</v>
      </c>
    </row>
    <row r="45" spans="1:11" ht="30.75" thickBot="1" x14ac:dyDescent="0.3">
      <c r="A45" s="6">
        <v>2</v>
      </c>
      <c r="B45" s="7" t="s">
        <v>23</v>
      </c>
      <c r="C45" s="8">
        <v>52</v>
      </c>
      <c r="D45" s="8">
        <v>46</v>
      </c>
      <c r="E45" s="8">
        <v>52</v>
      </c>
      <c r="F45" s="8">
        <v>50</v>
      </c>
      <c r="G45" s="8">
        <v>50</v>
      </c>
      <c r="H45" s="8">
        <f t="shared" ref="H45:H54" si="1">AVERAGE(C45:G45)</f>
        <v>50</v>
      </c>
    </row>
    <row r="46" spans="1:11" ht="15.75" thickBot="1" x14ac:dyDescent="0.3">
      <c r="A46" s="6">
        <v>3</v>
      </c>
      <c r="B46" s="7" t="s">
        <v>24</v>
      </c>
      <c r="C46" s="8">
        <v>1148</v>
      </c>
      <c r="D46" s="8">
        <v>1006</v>
      </c>
      <c r="E46" s="8">
        <v>1004</v>
      </c>
      <c r="F46" s="8">
        <v>998</v>
      </c>
      <c r="G46" s="8">
        <v>998</v>
      </c>
      <c r="H46" s="8">
        <f t="shared" si="1"/>
        <v>1030.8</v>
      </c>
    </row>
    <row r="47" spans="1:11" ht="30.75" thickBot="1" x14ac:dyDescent="0.3">
      <c r="A47" s="6">
        <v>4</v>
      </c>
      <c r="B47" s="7" t="s">
        <v>25</v>
      </c>
      <c r="C47" s="8">
        <v>84</v>
      </c>
      <c r="D47" s="8">
        <v>94</v>
      </c>
      <c r="E47" s="8">
        <v>47</v>
      </c>
      <c r="F47" s="8">
        <v>50</v>
      </c>
      <c r="G47" s="8">
        <v>45</v>
      </c>
      <c r="H47" s="8">
        <f t="shared" si="1"/>
        <v>64</v>
      </c>
    </row>
    <row r="48" spans="1:11" ht="15.75" thickBot="1" x14ac:dyDescent="0.3">
      <c r="A48" s="6">
        <v>5</v>
      </c>
      <c r="B48" s="7" t="s">
        <v>26</v>
      </c>
      <c r="C48" s="8">
        <v>2031</v>
      </c>
      <c r="D48" s="8">
        <v>1990</v>
      </c>
      <c r="E48" s="8">
        <v>2058</v>
      </c>
      <c r="F48" s="8">
        <v>2024</v>
      </c>
      <c r="G48" s="8">
        <v>2018</v>
      </c>
      <c r="H48" s="8">
        <f t="shared" si="1"/>
        <v>2024.2</v>
      </c>
    </row>
    <row r="49" spans="1:8" ht="30.75" thickBot="1" x14ac:dyDescent="0.3">
      <c r="A49" s="6">
        <v>6</v>
      </c>
      <c r="B49" s="7" t="s">
        <v>27</v>
      </c>
      <c r="C49" s="8">
        <v>99</v>
      </c>
      <c r="D49" s="8">
        <v>72</v>
      </c>
      <c r="E49" s="8">
        <v>60</v>
      </c>
      <c r="F49" s="8">
        <v>57</v>
      </c>
      <c r="G49" s="8">
        <v>49</v>
      </c>
      <c r="H49" s="8">
        <f t="shared" si="1"/>
        <v>67.400000000000006</v>
      </c>
    </row>
    <row r="50" spans="1:8" ht="45.75" thickBot="1" x14ac:dyDescent="0.3">
      <c r="A50" s="6">
        <v>7</v>
      </c>
      <c r="B50" s="7" t="s">
        <v>28</v>
      </c>
      <c r="C50" s="8">
        <v>228</v>
      </c>
      <c r="D50" s="8">
        <v>207</v>
      </c>
      <c r="E50" s="8">
        <v>180</v>
      </c>
      <c r="F50" s="8">
        <v>158</v>
      </c>
      <c r="G50" s="8">
        <v>181</v>
      </c>
      <c r="H50" s="8">
        <f t="shared" si="1"/>
        <v>190.8</v>
      </c>
    </row>
    <row r="51" spans="1:8" ht="45.75" thickBot="1" x14ac:dyDescent="0.3">
      <c r="A51" s="6">
        <v>8</v>
      </c>
      <c r="B51" s="7" t="s">
        <v>29</v>
      </c>
      <c r="C51" s="8">
        <v>480</v>
      </c>
      <c r="D51" s="8">
        <v>455</v>
      </c>
      <c r="E51" s="8">
        <v>451</v>
      </c>
      <c r="F51" s="8">
        <v>449</v>
      </c>
      <c r="G51" s="8">
        <v>444</v>
      </c>
      <c r="H51" s="8">
        <f t="shared" si="1"/>
        <v>455.8</v>
      </c>
    </row>
    <row r="52" spans="1:8" ht="45.75" thickBot="1" x14ac:dyDescent="0.3">
      <c r="A52" s="6">
        <v>9</v>
      </c>
      <c r="B52" s="7" t="s">
        <v>33</v>
      </c>
      <c r="C52" s="8">
        <v>208</v>
      </c>
      <c r="D52" s="8">
        <v>237</v>
      </c>
      <c r="E52" s="8">
        <v>216</v>
      </c>
      <c r="F52" s="8">
        <v>229</v>
      </c>
      <c r="G52" s="8">
        <v>222</v>
      </c>
      <c r="H52" s="8">
        <f t="shared" si="1"/>
        <v>222.4</v>
      </c>
    </row>
    <row r="53" spans="1:8" ht="45.75" thickBot="1" x14ac:dyDescent="0.3">
      <c r="A53" s="6">
        <v>10</v>
      </c>
      <c r="B53" s="7" t="s">
        <v>31</v>
      </c>
      <c r="C53" s="8">
        <v>211</v>
      </c>
      <c r="D53" s="8">
        <v>207</v>
      </c>
      <c r="E53" s="8">
        <v>216</v>
      </c>
      <c r="F53" s="8">
        <v>212</v>
      </c>
      <c r="G53" s="8">
        <v>215</v>
      </c>
      <c r="H53" s="8">
        <f t="shared" si="1"/>
        <v>212.2</v>
      </c>
    </row>
    <row r="54" spans="1:8" ht="30.75" thickBot="1" x14ac:dyDescent="0.3">
      <c r="A54" s="9">
        <v>11</v>
      </c>
      <c r="B54" s="12" t="s">
        <v>39</v>
      </c>
      <c r="C54" s="10">
        <v>3372</v>
      </c>
      <c r="D54" s="11">
        <v>3367</v>
      </c>
      <c r="E54" s="11">
        <v>3222</v>
      </c>
      <c r="F54" s="11">
        <v>3302</v>
      </c>
      <c r="G54" s="11">
        <v>3321</v>
      </c>
      <c r="H54" s="8">
        <f t="shared" si="1"/>
        <v>3316.8</v>
      </c>
    </row>
    <row r="58" spans="1:8" ht="15.75" thickBot="1" x14ac:dyDescent="0.3">
      <c r="E58" t="s">
        <v>36</v>
      </c>
      <c r="F58" t="s">
        <v>37</v>
      </c>
      <c r="G58" t="s">
        <v>38</v>
      </c>
    </row>
    <row r="59" spans="1:8" ht="15.75" thickBot="1" x14ac:dyDescent="0.3">
      <c r="D59">
        <v>1000</v>
      </c>
      <c r="E59" s="9">
        <v>7.9130000000000003</v>
      </c>
      <c r="F59" s="9">
        <v>41.304000000000002</v>
      </c>
      <c r="G59" s="9">
        <v>8.2289999999999992</v>
      </c>
    </row>
    <row r="60" spans="1:8" ht="15.75" thickBot="1" x14ac:dyDescent="0.3">
      <c r="D60">
        <v>2000</v>
      </c>
      <c r="E60" s="6">
        <v>10.63</v>
      </c>
      <c r="F60" s="6">
        <v>75.05</v>
      </c>
      <c r="G60" s="6">
        <v>11.423</v>
      </c>
    </row>
    <row r="61" spans="1:8" ht="15.75" thickBot="1" x14ac:dyDescent="0.3">
      <c r="D61">
        <v>3000</v>
      </c>
      <c r="E61" s="6">
        <v>13.021000000000001</v>
      </c>
      <c r="F61" s="6">
        <v>107.77200000000001</v>
      </c>
      <c r="G61" s="6">
        <v>15.029</v>
      </c>
    </row>
    <row r="62" spans="1:8" ht="15.75" thickBot="1" x14ac:dyDescent="0.3">
      <c r="D62">
        <v>4000</v>
      </c>
      <c r="E62" s="6">
        <v>16.190000000000001</v>
      </c>
      <c r="F62" s="6">
        <v>135.77099999999999</v>
      </c>
      <c r="G62" s="6">
        <v>18.52</v>
      </c>
    </row>
    <row r="63" spans="1:8" ht="15.75" thickBot="1" x14ac:dyDescent="0.3">
      <c r="D63">
        <v>5000</v>
      </c>
      <c r="E63" s="6">
        <v>18.908999999999999</v>
      </c>
      <c r="F63" s="6">
        <v>162.90600000000001</v>
      </c>
      <c r="G63" s="6">
        <v>22.25</v>
      </c>
    </row>
    <row r="85" spans="4:9" x14ac:dyDescent="0.25">
      <c r="D85" s="3" t="s">
        <v>41</v>
      </c>
    </row>
    <row r="86" spans="4:9" x14ac:dyDescent="0.25">
      <c r="D86">
        <v>58</v>
      </c>
      <c r="E86">
        <v>80</v>
      </c>
      <c r="G86">
        <v>64</v>
      </c>
      <c r="H86">
        <v>21</v>
      </c>
      <c r="I86">
        <v>9</v>
      </c>
    </row>
    <row r="87" spans="4:9" x14ac:dyDescent="0.25">
      <c r="D87">
        <v>58</v>
      </c>
      <c r="E87">
        <v>77</v>
      </c>
      <c r="G87">
        <v>85</v>
      </c>
      <c r="H87">
        <v>24</v>
      </c>
      <c r="I87">
        <v>13</v>
      </c>
    </row>
    <row r="88" spans="4:9" x14ac:dyDescent="0.25">
      <c r="D88">
        <v>35</v>
      </c>
      <c r="E88">
        <v>56</v>
      </c>
      <c r="G88">
        <v>28</v>
      </c>
      <c r="H88">
        <v>17</v>
      </c>
      <c r="I88">
        <v>3</v>
      </c>
    </row>
    <row r="89" spans="4:9" x14ac:dyDescent="0.25">
      <c r="D89">
        <v>56</v>
      </c>
      <c r="E89">
        <v>64</v>
      </c>
      <c r="G89">
        <v>53</v>
      </c>
      <c r="H89">
        <v>21</v>
      </c>
      <c r="I89">
        <v>29</v>
      </c>
    </row>
    <row r="90" spans="4:9" x14ac:dyDescent="0.25">
      <c r="D90">
        <v>69</v>
      </c>
      <c r="E90">
        <v>55</v>
      </c>
      <c r="G90">
        <v>63</v>
      </c>
      <c r="H90">
        <v>18</v>
      </c>
      <c r="I90">
        <v>50</v>
      </c>
    </row>
    <row r="91" spans="4:9" x14ac:dyDescent="0.25">
      <c r="D91">
        <v>71</v>
      </c>
      <c r="E91">
        <v>67</v>
      </c>
      <c r="G91">
        <v>54</v>
      </c>
      <c r="H91">
        <v>14</v>
      </c>
      <c r="I91">
        <v>40</v>
      </c>
    </row>
    <row r="92" spans="4:9" x14ac:dyDescent="0.25">
      <c r="D92">
        <v>55</v>
      </c>
      <c r="E92">
        <v>70</v>
      </c>
      <c r="G92">
        <v>60</v>
      </c>
      <c r="H92">
        <v>11</v>
      </c>
      <c r="I92">
        <v>54</v>
      </c>
    </row>
    <row r="93" spans="4:9" x14ac:dyDescent="0.25">
      <c r="D93">
        <v>49</v>
      </c>
      <c r="E93">
        <v>67</v>
      </c>
      <c r="G93">
        <v>68</v>
      </c>
      <c r="H93">
        <v>18</v>
      </c>
      <c r="I93">
        <v>68</v>
      </c>
    </row>
    <row r="94" spans="4:9" x14ac:dyDescent="0.25">
      <c r="D94">
        <v>71</v>
      </c>
      <c r="E94">
        <v>70</v>
      </c>
      <c r="G94">
        <v>52</v>
      </c>
      <c r="H94">
        <v>19</v>
      </c>
      <c r="I94">
        <v>51</v>
      </c>
    </row>
    <row r="95" spans="4:9" x14ac:dyDescent="0.25">
      <c r="D95">
        <v>59</v>
      </c>
      <c r="E95">
        <v>63</v>
      </c>
      <c r="G95">
        <v>59</v>
      </c>
      <c r="H95">
        <v>23</v>
      </c>
      <c r="I95">
        <v>51</v>
      </c>
    </row>
    <row r="96" spans="4:9" x14ac:dyDescent="0.25">
      <c r="D96">
        <v>69</v>
      </c>
      <c r="E96">
        <v>60</v>
      </c>
      <c r="G96">
        <v>38</v>
      </c>
      <c r="H96">
        <v>17</v>
      </c>
      <c r="I96">
        <v>59</v>
      </c>
    </row>
    <row r="97" spans="4:17" x14ac:dyDescent="0.25">
      <c r="D97">
        <v>74</v>
      </c>
      <c r="E97">
        <v>61</v>
      </c>
      <c r="G97">
        <v>35</v>
      </c>
      <c r="H97">
        <v>24</v>
      </c>
      <c r="I97">
        <v>36</v>
      </c>
    </row>
    <row r="98" spans="4:17" x14ac:dyDescent="0.25">
      <c r="D98">
        <v>96</v>
      </c>
      <c r="E98">
        <v>61</v>
      </c>
      <c r="G98">
        <v>52</v>
      </c>
      <c r="H98">
        <v>30</v>
      </c>
      <c r="I98">
        <v>40</v>
      </c>
    </row>
    <row r="99" spans="4:17" x14ac:dyDescent="0.25">
      <c r="D99">
        <v>94</v>
      </c>
      <c r="E99">
        <v>63</v>
      </c>
      <c r="G99">
        <v>54</v>
      </c>
      <c r="H99">
        <v>18</v>
      </c>
      <c r="I99">
        <v>39</v>
      </c>
    </row>
    <row r="100" spans="4:17" x14ac:dyDescent="0.25">
      <c r="D100">
        <v>91</v>
      </c>
      <c r="E100">
        <v>52</v>
      </c>
      <c r="G100">
        <v>40</v>
      </c>
      <c r="H100">
        <v>18</v>
      </c>
      <c r="I100">
        <v>43</v>
      </c>
    </row>
    <row r="101" spans="4:17" x14ac:dyDescent="0.25">
      <c r="D101">
        <v>91</v>
      </c>
      <c r="E101">
        <v>53</v>
      </c>
      <c r="G101">
        <v>51</v>
      </c>
      <c r="H101">
        <v>29</v>
      </c>
      <c r="I101">
        <v>44</v>
      </c>
    </row>
    <row r="102" spans="4:17" x14ac:dyDescent="0.25">
      <c r="D102">
        <v>65</v>
      </c>
      <c r="E102">
        <v>40</v>
      </c>
      <c r="G102">
        <v>61</v>
      </c>
      <c r="H102">
        <v>13</v>
      </c>
      <c r="I102">
        <v>54</v>
      </c>
    </row>
    <row r="103" spans="4:17" x14ac:dyDescent="0.25">
      <c r="D103">
        <v>80</v>
      </c>
      <c r="E103">
        <v>44</v>
      </c>
      <c r="G103">
        <v>54</v>
      </c>
      <c r="H103">
        <v>19</v>
      </c>
      <c r="I103">
        <v>41</v>
      </c>
    </row>
    <row r="104" spans="4:17" x14ac:dyDescent="0.25">
      <c r="D104">
        <v>71</v>
      </c>
      <c r="E104">
        <v>50</v>
      </c>
      <c r="G104">
        <v>54</v>
      </c>
      <c r="H104">
        <v>14</v>
      </c>
      <c r="I104">
        <v>66</v>
      </c>
    </row>
    <row r="105" spans="4:17" x14ac:dyDescent="0.25">
      <c r="D105">
        <v>64</v>
      </c>
      <c r="E105">
        <v>30</v>
      </c>
      <c r="G105">
        <v>41</v>
      </c>
      <c r="H105">
        <v>13</v>
      </c>
      <c r="I105">
        <v>68</v>
      </c>
    </row>
    <row r="106" spans="4:17" x14ac:dyDescent="0.25">
      <c r="D106">
        <f>AVERAGE(D86:D105)</f>
        <v>68.8</v>
      </c>
      <c r="E106">
        <f>AVERAGE(E86:E105)</f>
        <v>59.15</v>
      </c>
      <c r="G106">
        <f>AVERAGE(G86:G105)</f>
        <v>53.3</v>
      </c>
      <c r="H106">
        <f t="shared" ref="H106:I106" si="2">AVERAGE(H86:H105)</f>
        <v>19.05</v>
      </c>
      <c r="I106">
        <f t="shared" si="2"/>
        <v>42.9</v>
      </c>
    </row>
    <row r="108" spans="4:17" x14ac:dyDescent="0.25">
      <c r="D108" t="s">
        <v>45</v>
      </c>
    </row>
    <row r="109" spans="4:17" x14ac:dyDescent="0.25">
      <c r="E109" t="s">
        <v>42</v>
      </c>
      <c r="Q109" t="s">
        <v>44</v>
      </c>
    </row>
    <row r="110" spans="4:17" x14ac:dyDescent="0.25">
      <c r="D110">
        <v>1</v>
      </c>
      <c r="E110">
        <v>51.9</v>
      </c>
      <c r="P110">
        <v>1</v>
      </c>
      <c r="Q110">
        <v>3264</v>
      </c>
    </row>
    <row r="111" spans="4:17" x14ac:dyDescent="0.25">
      <c r="D111">
        <v>2</v>
      </c>
      <c r="E111">
        <v>61.3</v>
      </c>
      <c r="P111">
        <v>2</v>
      </c>
      <c r="Q111">
        <v>3385</v>
      </c>
    </row>
    <row r="112" spans="4:17" x14ac:dyDescent="0.25">
      <c r="D112">
        <v>3</v>
      </c>
      <c r="E112">
        <v>68.400000000000006</v>
      </c>
      <c r="P112">
        <v>3</v>
      </c>
      <c r="Q112">
        <v>3374</v>
      </c>
    </row>
    <row r="113" spans="4:17" x14ac:dyDescent="0.25">
      <c r="D113">
        <v>4</v>
      </c>
      <c r="E113">
        <v>93.4</v>
      </c>
      <c r="P113">
        <v>4</v>
      </c>
      <c r="Q113">
        <v>3271</v>
      </c>
    </row>
    <row r="114" spans="4:17" x14ac:dyDescent="0.25">
      <c r="D114">
        <v>5</v>
      </c>
      <c r="E114">
        <v>70.400000000000006</v>
      </c>
      <c r="P114">
        <v>5</v>
      </c>
      <c r="Q114">
        <v>3491</v>
      </c>
    </row>
    <row r="125" spans="4:17" x14ac:dyDescent="0.25">
      <c r="D125" t="s">
        <v>43</v>
      </c>
    </row>
    <row r="126" spans="4:17" x14ac:dyDescent="0.25">
      <c r="E126" t="s">
        <v>42</v>
      </c>
      <c r="Q126" t="s">
        <v>44</v>
      </c>
    </row>
    <row r="127" spans="4:17" x14ac:dyDescent="0.25">
      <c r="D127">
        <v>3</v>
      </c>
      <c r="E127">
        <v>69.5</v>
      </c>
      <c r="P127">
        <v>3</v>
      </c>
      <c r="Q127">
        <v>3097</v>
      </c>
    </row>
    <row r="128" spans="4:17" x14ac:dyDescent="0.25">
      <c r="D128">
        <v>6</v>
      </c>
      <c r="E128">
        <v>65.2</v>
      </c>
      <c r="P128">
        <v>6</v>
      </c>
      <c r="Q128">
        <v>3128</v>
      </c>
    </row>
    <row r="129" spans="3:17" x14ac:dyDescent="0.25">
      <c r="D129">
        <v>9</v>
      </c>
      <c r="E129">
        <v>63.9</v>
      </c>
      <c r="P129">
        <v>9</v>
      </c>
      <c r="Q129">
        <v>3226</v>
      </c>
    </row>
    <row r="130" spans="3:17" x14ac:dyDescent="0.25">
      <c r="D130">
        <v>12</v>
      </c>
      <c r="E130">
        <v>58</v>
      </c>
      <c r="P130">
        <v>12</v>
      </c>
      <c r="Q130">
        <v>3406</v>
      </c>
    </row>
    <row r="131" spans="3:17" x14ac:dyDescent="0.25">
      <c r="D131">
        <v>15</v>
      </c>
      <c r="E131">
        <v>41.5</v>
      </c>
      <c r="P131">
        <v>15</v>
      </c>
      <c r="Q131">
        <v>3601</v>
      </c>
    </row>
    <row r="143" spans="3:17" x14ac:dyDescent="0.25">
      <c r="D143" t="s">
        <v>48</v>
      </c>
      <c r="E143" t="s">
        <v>47</v>
      </c>
      <c r="F143" t="s">
        <v>46</v>
      </c>
    </row>
    <row r="144" spans="3:17" x14ac:dyDescent="0.25">
      <c r="C144">
        <v>1000</v>
      </c>
      <c r="D144">
        <v>2598</v>
      </c>
      <c r="E144">
        <v>3248</v>
      </c>
      <c r="F144">
        <v>2857</v>
      </c>
    </row>
    <row r="145" spans="3:6" x14ac:dyDescent="0.25">
      <c r="C145">
        <v>2000</v>
      </c>
      <c r="D145">
        <v>3098</v>
      </c>
      <c r="E145">
        <v>3198</v>
      </c>
      <c r="F145">
        <v>3160</v>
      </c>
    </row>
    <row r="146" spans="3:6" x14ac:dyDescent="0.25">
      <c r="C146">
        <v>3000</v>
      </c>
      <c r="D146">
        <v>3171</v>
      </c>
      <c r="E146">
        <v>3291</v>
      </c>
      <c r="F146">
        <v>3128</v>
      </c>
    </row>
    <row r="147" spans="3:6" x14ac:dyDescent="0.25">
      <c r="C147">
        <v>4000</v>
      </c>
      <c r="D147">
        <v>3204</v>
      </c>
      <c r="E147">
        <v>3334</v>
      </c>
      <c r="F147">
        <v>3274</v>
      </c>
    </row>
    <row r="148" spans="3:6" x14ac:dyDescent="0.25">
      <c r="C148">
        <v>5000</v>
      </c>
      <c r="D148">
        <v>3147</v>
      </c>
      <c r="E148">
        <v>3225</v>
      </c>
      <c r="F148">
        <v>3202</v>
      </c>
    </row>
    <row r="160" spans="3:6" x14ac:dyDescent="0.25">
      <c r="D160" t="s">
        <v>48</v>
      </c>
      <c r="E160" t="s">
        <v>47</v>
      </c>
      <c r="F160" t="s">
        <v>46</v>
      </c>
    </row>
    <row r="161" spans="3:6" x14ac:dyDescent="0.25">
      <c r="C161">
        <v>1000</v>
      </c>
      <c r="D161">
        <v>57.9</v>
      </c>
      <c r="E161">
        <v>21.2</v>
      </c>
      <c r="F161">
        <v>13.8</v>
      </c>
    </row>
    <row r="162" spans="3:6" x14ac:dyDescent="0.25">
      <c r="C162">
        <v>2000</v>
      </c>
      <c r="D162">
        <v>61.6</v>
      </c>
      <c r="E162">
        <v>15.6</v>
      </c>
      <c r="F162">
        <v>53.4</v>
      </c>
    </row>
    <row r="163" spans="3:6" x14ac:dyDescent="0.25">
      <c r="C163">
        <v>3000</v>
      </c>
      <c r="D163">
        <v>46.5</v>
      </c>
      <c r="E163">
        <v>20.9</v>
      </c>
      <c r="F163">
        <v>49.4</v>
      </c>
    </row>
    <row r="164" spans="3:6" x14ac:dyDescent="0.25">
      <c r="C164">
        <v>4000</v>
      </c>
      <c r="D164">
        <v>49.4</v>
      </c>
      <c r="E164">
        <v>24.1</v>
      </c>
      <c r="F164">
        <v>42.1</v>
      </c>
    </row>
    <row r="165" spans="3:6" x14ac:dyDescent="0.25">
      <c r="C165">
        <v>5000</v>
      </c>
      <c r="D165">
        <v>52.8</v>
      </c>
      <c r="E165">
        <v>15</v>
      </c>
      <c r="F165">
        <v>57.5</v>
      </c>
    </row>
  </sheetData>
  <mergeCells count="6">
    <mergeCell ref="A28:A29"/>
    <mergeCell ref="B28:B29"/>
    <mergeCell ref="C28:H28"/>
    <mergeCell ref="A42:A43"/>
    <mergeCell ref="B42:B43"/>
    <mergeCell ref="C42:H4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2017-05-17T23:13:14Z</dcterms:created>
  <dcterms:modified xsi:type="dcterms:W3CDTF">2017-06-08T17:03:26Z</dcterms:modified>
</cp:coreProperties>
</file>