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avin\Mooc Risk and Realities\Week 2\Session 1\"/>
    </mc:Choice>
  </mc:AlternateContent>
  <bookViews>
    <workbookView xWindow="0" yWindow="0" windowWidth="1920" windowHeight="0"/>
  </bookViews>
  <sheets>
    <sheet name="Stock A" sheetId="3" r:id="rId1"/>
  </sheets>
  <definedNames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'Stock A'!$H$44</definedName>
    <definedName name="solver_lhs2" localSheetId="0" hidden="1">'Stock A'!$H$44</definedName>
    <definedName name="solver_lhs3" localSheetId="0" hidden="1">'Stock A'!$H$44</definedName>
    <definedName name="solver_lhs4" localSheetId="0" hidden="1">'Stock A'!$H$44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hs1" localSheetId="0" hidden="1">'Stock A'!$J$44</definedName>
    <definedName name="solver_rhs2" localSheetId="0" hidden="1">'Stock A'!$J$44</definedName>
    <definedName name="solver_rhs3" localSheetId="0" hidden="1">'Stock A'!$J$44</definedName>
    <definedName name="solver_rhs4" localSheetId="0" hidden="1">'Stock A'!$J$44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C3" i="3" l="1"/>
  <c r="B57" i="3" l="1"/>
  <c r="B52" i="3"/>
  <c r="B56" i="3"/>
  <c r="B58" i="3"/>
  <c r="B59" i="3"/>
  <c r="B63" i="3"/>
  <c r="B62" i="3"/>
  <c r="B47" i="3"/>
  <c r="B55" i="3"/>
  <c r="B60" i="3"/>
  <c r="B64" i="3"/>
  <c r="B65" i="3"/>
  <c r="B46" i="3"/>
  <c r="B49" i="3"/>
  <c r="B53" i="3"/>
  <c r="B50" i="3"/>
  <c r="B51" i="3"/>
  <c r="B48" i="3"/>
  <c r="B61" i="3"/>
  <c r="B54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B67" i="3" l="1"/>
  <c r="C46" i="3" s="1"/>
  <c r="C55" i="3"/>
  <c r="C59" i="3" l="1"/>
  <c r="C47" i="3"/>
  <c r="C58" i="3"/>
  <c r="C65" i="3"/>
  <c r="C52" i="3"/>
  <c r="C56" i="3"/>
  <c r="C63" i="3"/>
  <c r="C51" i="3"/>
  <c r="C61" i="3"/>
  <c r="C57" i="3"/>
  <c r="C49" i="3"/>
  <c r="C60" i="3"/>
  <c r="C48" i="3"/>
  <c r="B68" i="3" s="1"/>
  <c r="B69" i="3" s="1"/>
  <c r="C62" i="3"/>
  <c r="C50" i="3"/>
  <c r="C54" i="3"/>
  <c r="C53" i="3"/>
  <c r="C64" i="3"/>
</calcChain>
</file>

<file path=xl/comments1.xml><?xml version="1.0" encoding="utf-8"?>
<comments xmlns="http://schemas.openxmlformats.org/spreadsheetml/2006/main">
  <authors>
    <author>Savin</author>
  </authors>
  <commentList>
    <comment ref="C46" authorId="0" shapeId="0">
      <text>
        <r>
          <rPr>
            <b/>
            <sz val="9"/>
            <color indexed="81"/>
            <rFont val="Tahoma"/>
            <family val="2"/>
          </rPr>
          <t>=(A46-$B$67)^2</t>
        </r>
      </text>
    </comment>
    <comment ref="B67" authorId="0" shapeId="0">
      <text>
        <r>
          <rPr>
            <b/>
            <sz val="9"/>
            <color indexed="81"/>
            <rFont val="Tahoma"/>
            <family val="2"/>
          </rPr>
          <t>=SUMPRODUCT(B46:B65,A46:A65)</t>
        </r>
      </text>
    </comment>
    <comment ref="B68" authorId="0" shapeId="0">
      <text>
        <r>
          <rPr>
            <b/>
            <sz val="9"/>
            <color indexed="81"/>
            <rFont val="Tahoma"/>
            <family val="2"/>
          </rPr>
          <t>=SUMPRODUCT(B46:B65,C46:C65)</t>
        </r>
      </text>
    </comment>
    <comment ref="B69" authorId="0" shapeId="0">
      <text>
        <r>
          <rPr>
            <b/>
            <sz val="9"/>
            <color indexed="81"/>
            <rFont val="Tahoma"/>
            <family val="2"/>
          </rPr>
          <t>=SQRT(B68)</t>
        </r>
      </text>
    </comment>
  </commentList>
</comments>
</file>

<file path=xl/sharedStrings.xml><?xml version="1.0" encoding="utf-8"?>
<sst xmlns="http://schemas.openxmlformats.org/spreadsheetml/2006/main" count="10" uniqueCount="10">
  <si>
    <t>Expected R</t>
  </si>
  <si>
    <t>Variance of R</t>
  </si>
  <si>
    <t>St.Dev. of R</t>
  </si>
  <si>
    <t>Scenario for R</t>
  </si>
  <si>
    <t xml:space="preserve">Probability of Scenario </t>
  </si>
  <si>
    <t>Closing Price for Stock A (in $)</t>
  </si>
  <si>
    <t>Return R on Stock A</t>
  </si>
  <si>
    <t>Trading Day</t>
  </si>
  <si>
    <t>Squared Deviation of R from the Expected Value</t>
  </si>
  <si>
    <t>"Last" 20 Scenarios for the Return on Stock A (observed on trading days 21 -40)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</si>
</sst>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0070C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18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16" fillId="0" borderId="0" xfId="0" applyFont="1"/>
    <xf numFmtId="0" fontId="16" fillId="0" borderId="0" xfId="0" applyFont="1" applyBorder="1"/>
    <xf numFmtId="2" fontId="0" fillId="0" borderId="0" xfId="0" applyNumberFormat="1"/>
    <xf numFmtId="1" fontId="0" fillId="0" borderId="0" xfId="0" applyNumberFormat="1"/>
    <xf numFmtId="0" fontId="19" fillId="0" borderId="0" xfId="0" applyFont="1" applyBorder="1"/>
    <xf numFmtId="0" fontId="16" fillId="0" borderId="0" xfId="0" applyFont="1" applyBorder="1" applyAlignment="1">
      <alignment horizontal="center"/>
    </xf>
    <xf numFmtId="165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0" fillId="0" borderId="0" xfId="0" applyNumberFormat="1" applyFill="1" applyBorder="1" applyAlignment="1"/>
    <xf numFmtId="164" fontId="0" fillId="0" borderId="0" xfId="0" applyNumberFormat="1" applyFill="1" applyBorder="1"/>
    <xf numFmtId="1" fontId="16" fillId="0" borderId="0" xfId="0" applyNumberFormat="1" applyFont="1"/>
    <xf numFmtId="0" fontId="16" fillId="0" borderId="0" xfId="0" applyFont="1" applyFill="1" applyBorder="1"/>
    <xf numFmtId="164" fontId="16" fillId="0" borderId="0" xfId="0" applyNumberFormat="1" applyFont="1" applyFill="1" applyBorder="1"/>
    <xf numFmtId="165" fontId="0" fillId="0" borderId="13" xfId="0" applyNumberFormat="1" applyFill="1" applyBorder="1"/>
    <xf numFmtId="165" fontId="0" fillId="0" borderId="14" xfId="0" applyNumberFormat="1" applyFill="1" applyBorder="1"/>
    <xf numFmtId="165" fontId="0" fillId="0" borderId="15" xfId="0" applyNumberFormat="1" applyFill="1" applyBorder="1"/>
    <xf numFmtId="0" fontId="0" fillId="0" borderId="0" xfId="0" applyFont="1" applyBorder="1"/>
    <xf numFmtId="2" fontId="0" fillId="0" borderId="0" xfId="0" applyNumberFormat="1" applyFont="1" applyBorder="1"/>
    <xf numFmtId="165" fontId="0" fillId="0" borderId="0" xfId="0" applyNumberFormat="1" applyFont="1" applyBorder="1"/>
    <xf numFmtId="0" fontId="21" fillId="0" borderId="0" xfId="0" applyFont="1" applyBorder="1"/>
    <xf numFmtId="0" fontId="0" fillId="0" borderId="0" xfId="0" applyFon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1"/>
  <sheetViews>
    <sheetView tabSelected="1" topLeftCell="A25" workbookViewId="0">
      <selection activeCell="C41" sqref="C41"/>
    </sheetView>
  </sheetViews>
  <sheetFormatPr defaultRowHeight="14.5" x14ac:dyDescent="0.35"/>
  <cols>
    <col min="1" max="1" width="13.26953125" customWidth="1"/>
    <col min="2" max="2" width="28.26953125" customWidth="1"/>
    <col min="3" max="3" width="18.453125" customWidth="1"/>
    <col min="4" max="4" width="12.54296875" customWidth="1"/>
    <col min="5" max="6" width="8.7265625" style="24"/>
  </cols>
  <sheetData>
    <row r="1" spans="1:11" x14ac:dyDescent="0.35">
      <c r="A1" s="6" t="s">
        <v>7</v>
      </c>
      <c r="B1" s="7" t="s">
        <v>5</v>
      </c>
      <c r="C1" s="11" t="s">
        <v>6</v>
      </c>
      <c r="D1" s="6"/>
    </row>
    <row r="2" spans="1:11" x14ac:dyDescent="0.35">
      <c r="A2" s="9">
        <v>1</v>
      </c>
      <c r="B2" s="8">
        <v>35.79</v>
      </c>
      <c r="D2" s="9"/>
      <c r="E2" s="25"/>
      <c r="G2" s="4"/>
      <c r="H2" s="4"/>
      <c r="I2" s="4"/>
      <c r="J2" s="4"/>
      <c r="K2" s="4"/>
    </row>
    <row r="3" spans="1:11" x14ac:dyDescent="0.35">
      <c r="A3" s="9">
        <v>2</v>
      </c>
      <c r="B3" s="8">
        <v>36.96</v>
      </c>
      <c r="C3" s="12">
        <f>(B3-B2)/B2</f>
        <v>3.2690695725062918E-2</v>
      </c>
      <c r="D3" s="9"/>
      <c r="E3" s="25"/>
      <c r="G3" s="4"/>
      <c r="H3" s="4"/>
      <c r="I3" s="4"/>
      <c r="J3" s="4"/>
      <c r="K3" s="4"/>
    </row>
    <row r="4" spans="1:11" x14ac:dyDescent="0.35">
      <c r="A4" s="9">
        <v>3</v>
      </c>
      <c r="B4" s="8">
        <v>36.15</v>
      </c>
      <c r="C4" s="12">
        <f t="shared" ref="C4:C41" si="0">(B4-B3)/B3</f>
        <v>-2.1915584415584475E-2</v>
      </c>
      <c r="D4" s="9"/>
      <c r="E4" s="25"/>
    </row>
    <row r="5" spans="1:11" x14ac:dyDescent="0.35">
      <c r="A5" s="9">
        <v>4</v>
      </c>
      <c r="B5" s="8">
        <v>36.89</v>
      </c>
      <c r="C5" s="12">
        <f t="shared" si="0"/>
        <v>2.0470262793914302E-2</v>
      </c>
      <c r="D5" s="9"/>
      <c r="E5" s="25"/>
    </row>
    <row r="6" spans="1:11" x14ac:dyDescent="0.35">
      <c r="A6" s="9">
        <v>5</v>
      </c>
      <c r="B6" s="8">
        <v>35.89</v>
      </c>
      <c r="C6" s="12">
        <f t="shared" si="0"/>
        <v>-2.7107617240444564E-2</v>
      </c>
      <c r="D6" s="9"/>
      <c r="E6" s="26"/>
    </row>
    <row r="7" spans="1:11" x14ac:dyDescent="0.35">
      <c r="A7" s="9">
        <v>6</v>
      </c>
      <c r="B7" s="8">
        <v>38.82</v>
      </c>
      <c r="C7" s="12">
        <f t="shared" si="0"/>
        <v>8.163833937029813E-2</v>
      </c>
      <c r="D7" s="9"/>
      <c r="E7" s="26"/>
    </row>
    <row r="8" spans="1:11" x14ac:dyDescent="0.35">
      <c r="A8" s="9">
        <v>7</v>
      </c>
      <c r="B8" s="8">
        <v>38.61</v>
      </c>
      <c r="C8" s="12">
        <f t="shared" si="0"/>
        <v>-5.4095826893354165E-3</v>
      </c>
      <c r="D8" s="9"/>
      <c r="E8" s="26"/>
    </row>
    <row r="9" spans="1:11" x14ac:dyDescent="0.35">
      <c r="A9" s="9">
        <v>8</v>
      </c>
      <c r="B9" s="8">
        <v>38.64</v>
      </c>
      <c r="C9" s="12">
        <f t="shared" si="0"/>
        <v>7.7700077700080649E-4</v>
      </c>
      <c r="D9" s="10"/>
      <c r="E9" s="26"/>
    </row>
    <row r="10" spans="1:11" x14ac:dyDescent="0.35">
      <c r="A10" s="9">
        <v>9</v>
      </c>
      <c r="B10" s="8">
        <v>37.64</v>
      </c>
      <c r="C10" s="12">
        <f t="shared" si="0"/>
        <v>-2.5879917184265008E-2</v>
      </c>
      <c r="D10" s="4"/>
      <c r="E10" s="25"/>
    </row>
    <row r="11" spans="1:11" x14ac:dyDescent="0.35">
      <c r="A11" s="9">
        <v>10</v>
      </c>
      <c r="B11" s="8">
        <v>37.880000000000003</v>
      </c>
      <c r="C11" s="12">
        <f t="shared" si="0"/>
        <v>6.3761955366631769E-3</v>
      </c>
      <c r="D11" s="4"/>
      <c r="E11" s="25"/>
    </row>
    <row r="12" spans="1:11" x14ac:dyDescent="0.35">
      <c r="A12" s="9">
        <v>11</v>
      </c>
      <c r="B12" s="8">
        <v>38.76</v>
      </c>
      <c r="C12" s="12">
        <f t="shared" si="0"/>
        <v>2.3231256599788686E-2</v>
      </c>
      <c r="D12" s="4"/>
      <c r="E12" s="25"/>
    </row>
    <row r="13" spans="1:11" x14ac:dyDescent="0.35">
      <c r="A13" s="9">
        <v>12</v>
      </c>
      <c r="B13" s="8">
        <v>39.729999999999997</v>
      </c>
      <c r="C13" s="12">
        <f t="shared" si="0"/>
        <v>2.5025799793601623E-2</v>
      </c>
      <c r="D13" s="4"/>
      <c r="E13" s="25"/>
    </row>
    <row r="14" spans="1:11" x14ac:dyDescent="0.35">
      <c r="A14" s="9">
        <v>13</v>
      </c>
      <c r="B14" s="8">
        <v>40.61</v>
      </c>
      <c r="C14" s="12">
        <f t="shared" si="0"/>
        <v>2.21495091870124E-2</v>
      </c>
      <c r="D14" s="4"/>
      <c r="E14" s="25"/>
    </row>
    <row r="15" spans="1:11" x14ac:dyDescent="0.35">
      <c r="A15" s="9">
        <v>14</v>
      </c>
      <c r="B15" s="8">
        <v>41.35</v>
      </c>
      <c r="C15" s="12">
        <f t="shared" si="0"/>
        <v>1.8222112780103474E-2</v>
      </c>
      <c r="D15" s="4"/>
      <c r="E15" s="25"/>
    </row>
    <row r="16" spans="1:11" x14ac:dyDescent="0.35">
      <c r="A16" s="9">
        <v>15</v>
      </c>
      <c r="B16" s="8">
        <v>39.32</v>
      </c>
      <c r="C16" s="12">
        <f t="shared" si="0"/>
        <v>-4.9093107617896037E-2</v>
      </c>
      <c r="D16" s="4"/>
      <c r="E16" s="25"/>
    </row>
    <row r="17" spans="1:11" x14ac:dyDescent="0.35">
      <c r="A17" s="9">
        <v>16</v>
      </c>
      <c r="B17" s="8">
        <v>40.18</v>
      </c>
      <c r="C17" s="12">
        <f t="shared" si="0"/>
        <v>2.1871820956256345E-2</v>
      </c>
      <c r="D17" s="4"/>
      <c r="E17" s="25"/>
    </row>
    <row r="18" spans="1:11" x14ac:dyDescent="0.35">
      <c r="A18" s="9">
        <v>17</v>
      </c>
      <c r="B18" s="8">
        <v>40.29</v>
      </c>
      <c r="C18" s="12">
        <f t="shared" si="0"/>
        <v>2.737680438028856E-3</v>
      </c>
      <c r="D18" s="4"/>
      <c r="E18" s="25"/>
    </row>
    <row r="19" spans="1:11" x14ac:dyDescent="0.35">
      <c r="A19" s="9">
        <v>18</v>
      </c>
      <c r="B19" s="8">
        <v>39.57</v>
      </c>
      <c r="C19" s="12">
        <f t="shared" si="0"/>
        <v>-1.7870439314966464E-2</v>
      </c>
      <c r="D19" s="4"/>
      <c r="E19" s="25"/>
    </row>
    <row r="20" spans="1:11" x14ac:dyDescent="0.35">
      <c r="A20" s="9">
        <v>19</v>
      </c>
      <c r="B20" s="8">
        <v>40.409999999999997</v>
      </c>
      <c r="C20" s="12">
        <f t="shared" si="0"/>
        <v>2.1228203184230385E-2</v>
      </c>
      <c r="D20" s="4"/>
      <c r="E20" s="25"/>
    </row>
    <row r="21" spans="1:11" x14ac:dyDescent="0.35">
      <c r="A21" s="9">
        <v>20</v>
      </c>
      <c r="B21" s="8">
        <v>40.909999999999997</v>
      </c>
      <c r="C21" s="12">
        <f t="shared" si="0"/>
        <v>1.2373174956693888E-2</v>
      </c>
      <c r="D21" s="4"/>
      <c r="E21" s="25"/>
    </row>
    <row r="22" spans="1:11" x14ac:dyDescent="0.35">
      <c r="A22" s="9">
        <v>21</v>
      </c>
      <c r="B22" s="8">
        <v>40.9</v>
      </c>
      <c r="C22" s="12">
        <f t="shared" si="0"/>
        <v>-2.4443901246634105E-4</v>
      </c>
      <c r="D22" s="4"/>
      <c r="E22" s="25"/>
    </row>
    <row r="23" spans="1:11" x14ac:dyDescent="0.35">
      <c r="A23" s="9">
        <v>22</v>
      </c>
      <c r="B23" s="8">
        <v>41.62</v>
      </c>
      <c r="C23" s="12">
        <f t="shared" si="0"/>
        <v>1.7603911980440069E-2</v>
      </c>
      <c r="D23" s="4"/>
      <c r="E23" s="25"/>
    </row>
    <row r="24" spans="1:11" x14ac:dyDescent="0.35">
      <c r="A24" s="9">
        <v>23</v>
      </c>
      <c r="B24" s="8">
        <v>40.74</v>
      </c>
      <c r="C24" s="12">
        <f t="shared" si="0"/>
        <v>-2.1143680922633242E-2</v>
      </c>
      <c r="D24" s="4"/>
      <c r="E24" s="25"/>
      <c r="G24" s="4"/>
      <c r="H24" s="4"/>
      <c r="I24" s="4"/>
      <c r="J24" s="4"/>
      <c r="K24" s="4"/>
    </row>
    <row r="25" spans="1:11" x14ac:dyDescent="0.35">
      <c r="A25" s="9">
        <v>24</v>
      </c>
      <c r="B25" s="8">
        <v>40.26</v>
      </c>
      <c r="C25" s="12">
        <f t="shared" si="0"/>
        <v>-1.1782032400589199E-2</v>
      </c>
      <c r="D25" s="4"/>
      <c r="E25" s="25"/>
      <c r="G25" s="4"/>
      <c r="H25" s="4"/>
      <c r="I25" s="4"/>
      <c r="J25" s="4"/>
      <c r="K25" s="4"/>
    </row>
    <row r="26" spans="1:11" x14ac:dyDescent="0.35">
      <c r="A26" s="9">
        <v>25</v>
      </c>
      <c r="B26" s="8">
        <v>39.65</v>
      </c>
      <c r="C26" s="12">
        <f t="shared" si="0"/>
        <v>-1.5151515151515138E-2</v>
      </c>
      <c r="D26" s="4"/>
      <c r="E26" s="25"/>
      <c r="G26" s="4"/>
      <c r="H26" s="4"/>
      <c r="I26" s="4"/>
      <c r="J26" s="4"/>
      <c r="K26" s="4"/>
    </row>
    <row r="27" spans="1:11" x14ac:dyDescent="0.35">
      <c r="A27" s="9">
        <v>26</v>
      </c>
      <c r="B27" s="8">
        <v>39.51</v>
      </c>
      <c r="C27" s="12">
        <f t="shared" si="0"/>
        <v>-3.530895334174037E-3</v>
      </c>
      <c r="D27" s="4"/>
      <c r="E27" s="25"/>
      <c r="G27" s="4"/>
      <c r="H27" s="4"/>
      <c r="I27" s="4"/>
      <c r="J27" s="4"/>
      <c r="K27" s="4"/>
    </row>
    <row r="28" spans="1:11" x14ac:dyDescent="0.35">
      <c r="A28" s="9">
        <v>27</v>
      </c>
      <c r="B28" s="8">
        <v>38.81</v>
      </c>
      <c r="C28" s="12">
        <f t="shared" si="0"/>
        <v>-1.7717033662363851E-2</v>
      </c>
      <c r="D28" s="4"/>
      <c r="E28" s="25"/>
      <c r="G28" s="4"/>
      <c r="H28" s="4"/>
      <c r="I28" s="4"/>
      <c r="J28" s="4"/>
      <c r="K28" s="4"/>
    </row>
    <row r="29" spans="1:11" x14ac:dyDescent="0.35">
      <c r="A29" s="9">
        <v>28</v>
      </c>
      <c r="B29" s="8">
        <v>37.9</v>
      </c>
      <c r="C29" s="12">
        <f t="shared" si="0"/>
        <v>-2.3447565060551498E-2</v>
      </c>
      <c r="D29" s="4"/>
      <c r="E29" s="25"/>
      <c r="G29" s="4"/>
      <c r="H29" s="4"/>
      <c r="I29" s="4"/>
      <c r="J29" s="4"/>
      <c r="K29" s="4"/>
    </row>
    <row r="30" spans="1:11" x14ac:dyDescent="0.35">
      <c r="A30" s="9">
        <v>29</v>
      </c>
      <c r="B30" s="8">
        <v>39.25</v>
      </c>
      <c r="C30" s="12">
        <f t="shared" si="0"/>
        <v>3.5620052770448586E-2</v>
      </c>
      <c r="D30" s="4"/>
      <c r="E30" s="25"/>
      <c r="G30" s="4"/>
      <c r="H30" s="4"/>
      <c r="I30" s="4"/>
      <c r="J30" s="4"/>
      <c r="K30" s="4"/>
    </row>
    <row r="31" spans="1:11" x14ac:dyDescent="0.35">
      <c r="A31" s="9">
        <v>30</v>
      </c>
      <c r="B31" s="8">
        <v>40.47</v>
      </c>
      <c r="C31" s="12">
        <f t="shared" si="0"/>
        <v>3.1082802547770672E-2</v>
      </c>
      <c r="D31" s="4"/>
      <c r="E31" s="25"/>
      <c r="G31" s="4"/>
      <c r="H31" s="4"/>
      <c r="I31" s="4"/>
      <c r="J31" s="4"/>
      <c r="K31" s="4"/>
    </row>
    <row r="32" spans="1:11" x14ac:dyDescent="0.35">
      <c r="A32" s="9">
        <v>31</v>
      </c>
      <c r="B32" s="8">
        <v>41.1</v>
      </c>
      <c r="C32" s="12">
        <f t="shared" si="0"/>
        <v>1.5567086730911851E-2</v>
      </c>
      <c r="D32" s="4"/>
      <c r="E32" s="25"/>
      <c r="G32" s="4"/>
      <c r="H32" s="4"/>
      <c r="I32" s="4"/>
      <c r="J32" s="4"/>
      <c r="K32" s="4"/>
    </row>
    <row r="33" spans="1:11" x14ac:dyDescent="0.35">
      <c r="A33" s="9">
        <v>32</v>
      </c>
      <c r="B33" s="8">
        <v>41.13</v>
      </c>
      <c r="C33" s="12">
        <f t="shared" si="0"/>
        <v>7.2992700729929767E-4</v>
      </c>
      <c r="D33" s="4"/>
      <c r="E33" s="25"/>
      <c r="G33" s="4"/>
      <c r="H33" s="4"/>
      <c r="I33" s="4"/>
      <c r="J33" s="4"/>
      <c r="K33" s="4"/>
    </row>
    <row r="34" spans="1:11" x14ac:dyDescent="0.35">
      <c r="A34" s="9">
        <v>33</v>
      </c>
      <c r="B34" s="8">
        <v>40.229999999999997</v>
      </c>
      <c r="C34" s="12">
        <f t="shared" si="0"/>
        <v>-2.1881838074398387E-2</v>
      </c>
      <c r="D34" s="4"/>
      <c r="E34" s="25"/>
      <c r="G34" s="2"/>
      <c r="H34" s="2"/>
      <c r="I34" s="2"/>
      <c r="J34" s="2"/>
      <c r="K34" s="4"/>
    </row>
    <row r="35" spans="1:11" x14ac:dyDescent="0.35">
      <c r="A35" s="9">
        <v>34</v>
      </c>
      <c r="B35" s="8">
        <v>41.06</v>
      </c>
      <c r="C35" s="12">
        <f t="shared" si="0"/>
        <v>2.0631369624658349E-2</v>
      </c>
      <c r="D35" s="4"/>
      <c r="E35" s="25"/>
      <c r="G35" s="2"/>
      <c r="H35" s="2"/>
      <c r="I35" s="2"/>
      <c r="J35" s="2"/>
      <c r="K35" s="4"/>
    </row>
    <row r="36" spans="1:11" x14ac:dyDescent="0.35">
      <c r="A36" s="9">
        <v>35</v>
      </c>
      <c r="B36" s="8">
        <v>42.31</v>
      </c>
      <c r="C36" s="12">
        <f t="shared" si="0"/>
        <v>3.0443253774963465E-2</v>
      </c>
      <c r="D36" s="4"/>
      <c r="E36" s="25"/>
      <c r="G36" s="2"/>
      <c r="H36" s="2"/>
      <c r="I36" s="2"/>
      <c r="J36" s="2"/>
      <c r="K36" s="4"/>
    </row>
    <row r="37" spans="1:11" x14ac:dyDescent="0.35">
      <c r="A37" s="9">
        <v>36</v>
      </c>
      <c r="B37" s="8">
        <v>42.85</v>
      </c>
      <c r="C37" s="12">
        <f t="shared" si="0"/>
        <v>1.276294020326162E-2</v>
      </c>
      <c r="D37" s="4"/>
      <c r="E37" s="25"/>
      <c r="G37" s="3"/>
      <c r="H37" s="3"/>
      <c r="I37" s="3"/>
      <c r="J37" s="3"/>
      <c r="K37" s="4"/>
    </row>
    <row r="38" spans="1:11" x14ac:dyDescent="0.35">
      <c r="A38" s="9">
        <v>37</v>
      </c>
      <c r="B38" s="8">
        <v>43.37</v>
      </c>
      <c r="C38" s="12">
        <f t="shared" si="0"/>
        <v>1.2135355892648681E-2</v>
      </c>
      <c r="D38" s="4"/>
      <c r="E38" s="25"/>
      <c r="G38" s="4"/>
      <c r="H38" s="4"/>
      <c r="I38" s="4"/>
      <c r="J38" s="4"/>
      <c r="K38" s="4"/>
    </row>
    <row r="39" spans="1:11" x14ac:dyDescent="0.35">
      <c r="A39" s="9">
        <v>38</v>
      </c>
      <c r="B39" s="8">
        <v>43.43</v>
      </c>
      <c r="C39" s="12">
        <f t="shared" si="0"/>
        <v>1.3834447774960174E-3</v>
      </c>
      <c r="D39" s="4"/>
      <c r="E39" s="25"/>
      <c r="G39" s="4"/>
      <c r="H39" s="4"/>
      <c r="I39" s="4"/>
      <c r="J39" s="4"/>
      <c r="K39" s="4"/>
    </row>
    <row r="40" spans="1:11" x14ac:dyDescent="0.35">
      <c r="A40" s="9">
        <v>39</v>
      </c>
      <c r="B40" s="8">
        <v>43.21</v>
      </c>
      <c r="C40" s="12">
        <f t="shared" si="0"/>
        <v>-5.0656228413538769E-3</v>
      </c>
      <c r="D40" s="4"/>
      <c r="E40" s="25"/>
      <c r="G40" s="4"/>
      <c r="H40" s="4"/>
      <c r="I40" s="4"/>
      <c r="J40" s="4"/>
      <c r="K40" s="4"/>
    </row>
    <row r="41" spans="1:11" x14ac:dyDescent="0.35">
      <c r="A41" s="9">
        <v>40</v>
      </c>
      <c r="B41" s="8">
        <v>43.7</v>
      </c>
      <c r="C41" s="12">
        <f t="shared" si="0"/>
        <v>1.1339967600092617E-2</v>
      </c>
      <c r="D41" s="4"/>
      <c r="E41" s="25"/>
      <c r="G41" s="4"/>
      <c r="H41" s="4"/>
      <c r="I41" s="4"/>
      <c r="J41" s="4"/>
      <c r="K41" s="4"/>
    </row>
    <row r="42" spans="1:11" x14ac:dyDescent="0.35">
      <c r="A42" s="9"/>
      <c r="B42" s="8"/>
      <c r="C42" s="12"/>
      <c r="D42" s="4"/>
      <c r="E42" s="25"/>
      <c r="G42" s="4"/>
      <c r="H42" s="4"/>
      <c r="I42" s="4"/>
      <c r="J42" s="4"/>
      <c r="K42" s="4"/>
    </row>
    <row r="43" spans="1:11" x14ac:dyDescent="0.35">
      <c r="A43" s="18" t="s">
        <v>9</v>
      </c>
      <c r="B43" s="8"/>
      <c r="C43" s="12"/>
      <c r="D43" s="4"/>
      <c r="E43" s="25"/>
      <c r="G43" s="4"/>
      <c r="H43" s="4"/>
      <c r="I43" s="4"/>
      <c r="J43" s="4"/>
      <c r="K43" s="4"/>
    </row>
    <row r="44" spans="1:11" x14ac:dyDescent="0.35">
      <c r="A44" s="4"/>
      <c r="B44" s="4"/>
      <c r="C44" s="10"/>
      <c r="D44" s="4"/>
      <c r="E44" s="27"/>
      <c r="F44" s="27"/>
      <c r="G44" s="4"/>
      <c r="H44" s="4"/>
      <c r="I44" s="4"/>
      <c r="J44" s="4"/>
      <c r="K44" s="4"/>
    </row>
    <row r="45" spans="1:11" ht="15" thickBot="1" x14ac:dyDescent="0.4">
      <c r="A45" s="7" t="s">
        <v>3</v>
      </c>
      <c r="B45" s="7" t="s">
        <v>4</v>
      </c>
      <c r="C45" s="7" t="s">
        <v>8</v>
      </c>
      <c r="D45" s="4"/>
      <c r="G45" s="4"/>
      <c r="H45" s="4"/>
      <c r="I45" s="4"/>
    </row>
    <row r="46" spans="1:11" x14ac:dyDescent="0.35">
      <c r="A46" s="21">
        <v>-2.4443901246634105E-4</v>
      </c>
      <c r="B46" s="13">
        <f t="shared" ref="B46:B65" si="1">1/20</f>
        <v>0.05</v>
      </c>
      <c r="C46" s="4">
        <f>(A46-$B$67)^2</f>
        <v>1.3773105902097194E-5</v>
      </c>
      <c r="D46" s="4"/>
      <c r="G46" s="4"/>
      <c r="H46" s="4"/>
      <c r="I46" s="4"/>
    </row>
    <row r="47" spans="1:11" x14ac:dyDescent="0.35">
      <c r="A47" s="22">
        <v>1.7603911980440069E-2</v>
      </c>
      <c r="B47" s="14">
        <f t="shared" si="1"/>
        <v>0.05</v>
      </c>
      <c r="C47" s="4">
        <f t="shared" ref="C47:C65" si="2">(A47-$B$67)^2</f>
        <v>1.9985865550476906E-4</v>
      </c>
      <c r="D47" s="3"/>
      <c r="G47" s="4"/>
      <c r="H47" s="4"/>
      <c r="I47" s="4"/>
    </row>
    <row r="48" spans="1:11" x14ac:dyDescent="0.35">
      <c r="A48" s="22">
        <v>-2.1143680922633242E-2</v>
      </c>
      <c r="B48" s="14">
        <f t="shared" si="1"/>
        <v>0.05</v>
      </c>
      <c r="C48" s="4">
        <f t="shared" si="2"/>
        <v>6.0567451721675472E-4</v>
      </c>
      <c r="D48" s="2"/>
      <c r="G48" s="4"/>
      <c r="H48" s="4"/>
      <c r="I48" s="4"/>
    </row>
    <row r="49" spans="1:9" x14ac:dyDescent="0.35">
      <c r="A49" s="22">
        <v>-1.1782032400589199E-2</v>
      </c>
      <c r="B49" s="14">
        <f t="shared" si="1"/>
        <v>0.05</v>
      </c>
      <c r="C49" s="4">
        <f t="shared" si="2"/>
        <v>2.3252611257757019E-4</v>
      </c>
      <c r="D49" s="2"/>
      <c r="G49" s="4"/>
      <c r="H49" s="4"/>
      <c r="I49" s="4"/>
    </row>
    <row r="50" spans="1:9" x14ac:dyDescent="0.35">
      <c r="A50" s="22">
        <v>-1.5151515151515138E-2</v>
      </c>
      <c r="B50" s="14">
        <f t="shared" si="1"/>
        <v>0.05</v>
      </c>
      <c r="C50" s="4">
        <f t="shared" si="2"/>
        <v>3.466407103854376E-4</v>
      </c>
      <c r="D50" s="2"/>
      <c r="G50" s="4"/>
      <c r="H50" s="4"/>
      <c r="I50" s="4"/>
    </row>
    <row r="51" spans="1:9" x14ac:dyDescent="0.35">
      <c r="A51" s="22">
        <v>-3.530895334174037E-3</v>
      </c>
      <c r="B51" s="14">
        <f t="shared" si="1"/>
        <v>0.05</v>
      </c>
      <c r="C51" s="4">
        <f t="shared" si="2"/>
        <v>4.8967383422966405E-5</v>
      </c>
      <c r="D51" s="2"/>
      <c r="G51" s="4"/>
      <c r="H51" s="4"/>
      <c r="I51" s="4"/>
    </row>
    <row r="52" spans="1:9" x14ac:dyDescent="0.35">
      <c r="A52" s="22">
        <v>-1.7717033662363851E-2</v>
      </c>
      <c r="B52" s="14">
        <f t="shared" si="1"/>
        <v>0.05</v>
      </c>
      <c r="C52" s="4">
        <f t="shared" si="2"/>
        <v>4.4875372921298961E-4</v>
      </c>
      <c r="D52" s="2"/>
      <c r="G52" s="4"/>
      <c r="H52" s="4"/>
      <c r="I52" s="4"/>
    </row>
    <row r="53" spans="1:9" x14ac:dyDescent="0.35">
      <c r="A53" s="22">
        <v>-2.3447565060551498E-2</v>
      </c>
      <c r="B53" s="14">
        <f t="shared" si="1"/>
        <v>0.05</v>
      </c>
      <c r="C53" s="4">
        <f t="shared" si="2"/>
        <v>7.2438167519166643E-4</v>
      </c>
      <c r="D53" s="4"/>
      <c r="G53" s="4"/>
      <c r="H53" s="4"/>
      <c r="I53" s="4"/>
    </row>
    <row r="54" spans="1:9" x14ac:dyDescent="0.35">
      <c r="A54" s="22">
        <v>3.5620052770448586E-2</v>
      </c>
      <c r="B54" s="14">
        <f t="shared" si="1"/>
        <v>0.05</v>
      </c>
      <c r="C54" s="4">
        <f t="shared" si="2"/>
        <v>1.0338333020901787E-3</v>
      </c>
      <c r="D54" s="4"/>
      <c r="G54" s="4"/>
      <c r="H54" s="4"/>
      <c r="I54" s="4"/>
    </row>
    <row r="55" spans="1:9" x14ac:dyDescent="0.35">
      <c r="A55" s="22">
        <v>3.1082802547770672E-2</v>
      </c>
      <c r="B55" s="14">
        <f t="shared" si="1"/>
        <v>0.05</v>
      </c>
      <c r="C55" s="4">
        <f t="shared" si="2"/>
        <v>7.6264500389268517E-4</v>
      </c>
      <c r="D55" s="4"/>
      <c r="G55" s="4"/>
      <c r="H55" s="4"/>
      <c r="I55" s="4"/>
    </row>
    <row r="56" spans="1:9" x14ac:dyDescent="0.35">
      <c r="A56" s="22">
        <v>1.5567086730911851E-2</v>
      </c>
      <c r="B56" s="14">
        <f t="shared" si="1"/>
        <v>0.05</v>
      </c>
      <c r="C56" s="4">
        <f t="shared" si="2"/>
        <v>1.4641755554110667E-4</v>
      </c>
      <c r="D56" s="4"/>
      <c r="G56" s="4"/>
      <c r="H56" s="4"/>
      <c r="I56" s="4"/>
    </row>
    <row r="57" spans="1:9" x14ac:dyDescent="0.35">
      <c r="A57" s="22">
        <v>7.2992700729929767E-4</v>
      </c>
      <c r="B57" s="14">
        <f t="shared" si="1"/>
        <v>0.05</v>
      </c>
      <c r="C57" s="4">
        <f t="shared" si="2"/>
        <v>7.490334321445383E-6</v>
      </c>
      <c r="D57" s="4"/>
      <c r="G57" s="4"/>
      <c r="H57" s="4"/>
      <c r="I57" s="4"/>
    </row>
    <row r="58" spans="1:9" x14ac:dyDescent="0.35">
      <c r="A58" s="22">
        <v>-2.1881838074398387E-2</v>
      </c>
      <c r="B58" s="14">
        <f t="shared" si="1"/>
        <v>0.05</v>
      </c>
      <c r="C58" s="4">
        <f t="shared" si="2"/>
        <v>6.4255216058749795E-4</v>
      </c>
      <c r="D58" s="4"/>
      <c r="G58" s="4"/>
      <c r="H58" s="4"/>
      <c r="I58" s="4"/>
    </row>
    <row r="59" spans="1:9" x14ac:dyDescent="0.35">
      <c r="A59" s="22">
        <v>2.0631369624658349E-2</v>
      </c>
      <c r="B59" s="14">
        <f t="shared" si="1"/>
        <v>0.05</v>
      </c>
      <c r="C59" s="4">
        <f t="shared" si="2"/>
        <v>2.9462332502113163E-4</v>
      </c>
      <c r="D59" s="4"/>
      <c r="G59" s="4"/>
      <c r="H59" s="4"/>
      <c r="I59" s="4"/>
    </row>
    <row r="60" spans="1:9" x14ac:dyDescent="0.35">
      <c r="A60" s="22">
        <v>3.0443253774963465E-2</v>
      </c>
      <c r="B60" s="14">
        <f t="shared" si="1"/>
        <v>0.05</v>
      </c>
      <c r="C60" s="4">
        <f t="shared" si="2"/>
        <v>7.2773043285873833E-4</v>
      </c>
      <c r="D60" s="4"/>
      <c r="G60" s="4"/>
      <c r="H60" s="4"/>
      <c r="I60" s="4"/>
    </row>
    <row r="61" spans="1:9" x14ac:dyDescent="0.35">
      <c r="A61" s="22">
        <v>1.276294020326162E-2</v>
      </c>
      <c r="B61" s="14">
        <f t="shared" si="1"/>
        <v>0.05</v>
      </c>
      <c r="C61" s="4">
        <f t="shared" si="2"/>
        <v>8.641869636422068E-5</v>
      </c>
      <c r="D61" s="4"/>
      <c r="G61" s="4"/>
      <c r="H61" s="4"/>
      <c r="I61" s="4"/>
    </row>
    <row r="62" spans="1:9" x14ac:dyDescent="0.35">
      <c r="A62" s="22">
        <v>1.2135355892648681E-2</v>
      </c>
      <c r="B62" s="14">
        <f t="shared" si="1"/>
        <v>0.05</v>
      </c>
      <c r="C62" s="4">
        <f t="shared" si="2"/>
        <v>7.5144302970935907E-5</v>
      </c>
      <c r="D62" s="4"/>
      <c r="G62" s="4"/>
      <c r="H62" s="4"/>
      <c r="I62" s="4"/>
    </row>
    <row r="63" spans="1:9" x14ac:dyDescent="0.35">
      <c r="A63" s="22">
        <v>1.3834447774960174E-3</v>
      </c>
      <c r="B63" s="14">
        <f t="shared" si="1"/>
        <v>0.05</v>
      </c>
      <c r="C63" s="4">
        <f t="shared" si="2"/>
        <v>4.3402628264070368E-6</v>
      </c>
      <c r="D63" s="4"/>
      <c r="G63" s="4"/>
      <c r="H63" s="4"/>
      <c r="I63" s="4"/>
    </row>
    <row r="64" spans="1:9" x14ac:dyDescent="0.35">
      <c r="A64" s="22">
        <v>-5.0656228413538769E-3</v>
      </c>
      <c r="B64" s="14">
        <f t="shared" si="1"/>
        <v>0.05</v>
      </c>
      <c r="C64" s="4">
        <f t="shared" si="2"/>
        <v>7.2801804774654222E-5</v>
      </c>
      <c r="D64" s="4"/>
      <c r="G64" s="4"/>
      <c r="H64" s="4"/>
      <c r="I64" s="4"/>
    </row>
    <row r="65" spans="1:11" ht="15" thickBot="1" x14ac:dyDescent="0.4">
      <c r="A65" s="23">
        <v>1.1339967600092617E-2</v>
      </c>
      <c r="B65" s="15">
        <f t="shared" si="1"/>
        <v>0.05</v>
      </c>
      <c r="C65" s="4">
        <f t="shared" si="2"/>
        <v>6.198716923709511E-5</v>
      </c>
      <c r="D65" s="3"/>
      <c r="G65" s="4"/>
      <c r="H65" s="4"/>
      <c r="I65" s="4"/>
    </row>
    <row r="66" spans="1:11" x14ac:dyDescent="0.35">
      <c r="A66" s="5"/>
      <c r="B66" s="4"/>
      <c r="C66" s="4"/>
      <c r="D66" s="16"/>
      <c r="G66" s="4"/>
      <c r="H66" s="4"/>
      <c r="I66" s="4"/>
    </row>
    <row r="67" spans="1:11" x14ac:dyDescent="0.35">
      <c r="A67" s="19" t="s">
        <v>0</v>
      </c>
      <c r="B67" s="5">
        <f>SUMPRODUCT(B46:B65,A46:A65)</f>
        <v>3.4667745224972826E-3</v>
      </c>
      <c r="C67" s="4"/>
      <c r="D67" s="16"/>
      <c r="G67" s="4"/>
      <c r="H67" s="4"/>
      <c r="I67" s="4"/>
    </row>
    <row r="68" spans="1:11" x14ac:dyDescent="0.35">
      <c r="A68" s="19" t="s">
        <v>1</v>
      </c>
      <c r="B68" s="4">
        <f>SUMPRODUCT(B46:B65,C46:C65)</f>
        <v>3.2682801199501743E-4</v>
      </c>
      <c r="C68" s="4"/>
      <c r="D68" s="16"/>
      <c r="G68" s="4"/>
      <c r="H68" s="4"/>
      <c r="I68" s="4"/>
    </row>
    <row r="69" spans="1:11" x14ac:dyDescent="0.35">
      <c r="A69" s="20" t="s">
        <v>2</v>
      </c>
      <c r="B69" s="4">
        <f>SQRT(B68)</f>
        <v>1.8078385215361946E-2</v>
      </c>
      <c r="C69" s="4"/>
      <c r="D69" s="16"/>
      <c r="G69" s="4"/>
      <c r="H69" s="4"/>
      <c r="I69" s="4"/>
    </row>
    <row r="70" spans="1:11" x14ac:dyDescent="0.35">
      <c r="A70" s="9"/>
      <c r="B70" s="4"/>
      <c r="C70" s="17"/>
      <c r="D70" s="4"/>
      <c r="E70" s="28"/>
      <c r="G70" s="4"/>
      <c r="H70" s="4"/>
      <c r="I70" s="4"/>
      <c r="J70" s="4"/>
      <c r="K70" s="4"/>
    </row>
    <row r="71" spans="1:11" x14ac:dyDescent="0.35">
      <c r="A71" s="9"/>
      <c r="B71" s="4"/>
      <c r="C71" s="17"/>
      <c r="D71" s="4"/>
      <c r="E71" s="28"/>
      <c r="G71" s="4"/>
      <c r="H71" s="4"/>
      <c r="I71" s="4"/>
      <c r="J71" s="4"/>
      <c r="K71" s="4"/>
    </row>
    <row r="72" spans="1:11" x14ac:dyDescent="0.35">
      <c r="A72" s="9"/>
      <c r="B72" s="4"/>
      <c r="C72" s="17"/>
      <c r="D72" s="4"/>
      <c r="E72" s="28"/>
      <c r="G72" s="4"/>
      <c r="H72" s="4"/>
      <c r="I72" s="4"/>
      <c r="J72" s="4"/>
      <c r="K72" s="4"/>
    </row>
    <row r="73" spans="1:11" x14ac:dyDescent="0.35">
      <c r="A73" s="9"/>
      <c r="B73" s="4"/>
      <c r="C73" s="17"/>
      <c r="D73" s="4"/>
      <c r="E73" s="28"/>
      <c r="G73" s="4"/>
      <c r="H73" s="4"/>
      <c r="I73" s="4"/>
      <c r="J73" s="4"/>
      <c r="K73" s="4"/>
    </row>
    <row r="74" spans="1:11" x14ac:dyDescent="0.35">
      <c r="A74" s="9"/>
      <c r="B74" s="4"/>
      <c r="C74" s="17"/>
      <c r="D74" s="4"/>
      <c r="E74" s="28"/>
      <c r="G74" s="4"/>
      <c r="H74" s="4"/>
      <c r="I74" s="4"/>
      <c r="J74" s="4"/>
      <c r="K74" s="4"/>
    </row>
    <row r="75" spans="1:11" x14ac:dyDescent="0.35">
      <c r="A75" s="9"/>
      <c r="B75" s="4"/>
      <c r="C75" s="17"/>
      <c r="D75" s="4"/>
      <c r="E75" s="28"/>
      <c r="G75" s="4"/>
      <c r="H75" s="4"/>
      <c r="I75" s="4"/>
      <c r="J75" s="4"/>
      <c r="K75" s="4"/>
    </row>
    <row r="76" spans="1:11" x14ac:dyDescent="0.35">
      <c r="A76" s="9"/>
      <c r="B76" s="4"/>
      <c r="C76" s="17"/>
      <c r="D76" s="4"/>
      <c r="E76" s="28"/>
      <c r="G76" s="4"/>
      <c r="H76" s="4"/>
      <c r="I76" s="4"/>
      <c r="J76" s="4"/>
      <c r="K76" s="4"/>
    </row>
    <row r="77" spans="1:11" x14ac:dyDescent="0.35">
      <c r="A77" s="9"/>
      <c r="B77" s="4"/>
      <c r="C77" s="17"/>
      <c r="D77" s="4"/>
      <c r="E77" s="28"/>
      <c r="G77" s="4"/>
      <c r="H77" s="4"/>
      <c r="I77" s="4"/>
      <c r="J77" s="4"/>
      <c r="K77" s="4"/>
    </row>
    <row r="78" spans="1:11" x14ac:dyDescent="0.35">
      <c r="A78" s="9"/>
      <c r="B78" s="4"/>
      <c r="C78" s="17"/>
      <c r="D78" s="4"/>
      <c r="E78" s="28"/>
      <c r="G78" s="4"/>
      <c r="H78" s="4"/>
      <c r="I78" s="4"/>
      <c r="J78" s="4"/>
      <c r="K78" s="4"/>
    </row>
    <row r="79" spans="1:11" x14ac:dyDescent="0.35">
      <c r="A79" s="9"/>
      <c r="B79" s="4"/>
      <c r="C79" s="17"/>
      <c r="D79" s="4"/>
      <c r="E79" s="28"/>
      <c r="G79" s="4"/>
      <c r="H79" s="4"/>
      <c r="I79" s="4"/>
      <c r="J79" s="4"/>
      <c r="K79" s="4"/>
    </row>
    <row r="80" spans="1:11" x14ac:dyDescent="0.35">
      <c r="A80" s="9"/>
      <c r="B80" s="4"/>
      <c r="C80" s="17"/>
      <c r="D80" s="4"/>
      <c r="E80" s="28"/>
      <c r="G80" s="4"/>
      <c r="H80" s="4"/>
      <c r="I80" s="4"/>
      <c r="J80" s="4"/>
      <c r="K80" s="4"/>
    </row>
    <row r="81" spans="1:11" x14ac:dyDescent="0.35">
      <c r="A81" s="9"/>
      <c r="B81" s="4"/>
      <c r="C81" s="17"/>
      <c r="D81" s="4"/>
      <c r="E81" s="28"/>
      <c r="G81" s="4"/>
      <c r="H81" s="4"/>
      <c r="I81" s="4"/>
      <c r="J81" s="4"/>
      <c r="K81" s="4"/>
    </row>
    <row r="82" spans="1:11" x14ac:dyDescent="0.35">
      <c r="A82" s="9"/>
      <c r="B82" s="4"/>
      <c r="C82" s="17"/>
      <c r="D82" s="4"/>
      <c r="E82" s="28"/>
      <c r="G82" s="4"/>
      <c r="H82" s="4"/>
      <c r="I82" s="4"/>
      <c r="J82" s="4"/>
      <c r="K82" s="4"/>
    </row>
    <row r="83" spans="1:11" x14ac:dyDescent="0.35">
      <c r="A83" s="9"/>
      <c r="B83" s="4"/>
      <c r="C83" s="17"/>
      <c r="D83" s="4"/>
      <c r="E83" s="28"/>
      <c r="G83" s="4"/>
      <c r="H83" s="4"/>
      <c r="I83" s="4"/>
      <c r="J83" s="4"/>
      <c r="K83" s="4"/>
    </row>
    <row r="84" spans="1:11" x14ac:dyDescent="0.35">
      <c r="A84" s="9"/>
      <c r="B84" s="4"/>
      <c r="C84" s="17"/>
      <c r="D84" s="4"/>
      <c r="E84" s="28"/>
      <c r="G84" s="4"/>
      <c r="H84" s="4"/>
      <c r="I84" s="4"/>
      <c r="J84" s="4"/>
      <c r="K84" s="4"/>
    </row>
    <row r="85" spans="1:11" x14ac:dyDescent="0.35">
      <c r="A85" s="1"/>
      <c r="B85" s="4"/>
      <c r="C85" s="17"/>
      <c r="D85" s="4"/>
      <c r="E85" s="28"/>
      <c r="G85" s="4"/>
      <c r="H85" s="4"/>
      <c r="I85" s="4"/>
      <c r="J85" s="4"/>
      <c r="K85" s="4"/>
    </row>
    <row r="86" spans="1:11" x14ac:dyDescent="0.35">
      <c r="B86" s="5"/>
      <c r="C86" s="17"/>
      <c r="D86" s="4"/>
      <c r="E86" s="28"/>
      <c r="G86" s="4"/>
      <c r="H86" s="4"/>
      <c r="I86" s="4"/>
      <c r="J86" s="4"/>
      <c r="K86" s="4"/>
    </row>
    <row r="87" spans="1:11" x14ac:dyDescent="0.35">
      <c r="B87" s="4"/>
      <c r="C87" s="17"/>
      <c r="D87" s="4"/>
      <c r="G87" s="4"/>
      <c r="H87" s="4"/>
      <c r="I87" s="4"/>
      <c r="J87" s="4"/>
      <c r="K87" s="4"/>
    </row>
    <row r="88" spans="1:11" x14ac:dyDescent="0.35">
      <c r="A88" s="4"/>
      <c r="B88" s="4"/>
      <c r="C88" s="17"/>
      <c r="D88" s="4"/>
      <c r="G88" s="4"/>
      <c r="H88" s="4"/>
      <c r="I88" s="4"/>
      <c r="J88" s="4"/>
      <c r="K88" s="4"/>
    </row>
    <row r="89" spans="1:11" x14ac:dyDescent="0.35">
      <c r="A89" s="3"/>
      <c r="B89" s="3"/>
      <c r="C89" s="4"/>
      <c r="D89" s="4"/>
      <c r="G89" s="4"/>
      <c r="H89" s="4"/>
      <c r="I89" s="4"/>
      <c r="J89" s="4"/>
      <c r="K89" s="4"/>
    </row>
    <row r="90" spans="1:11" x14ac:dyDescent="0.35">
      <c r="A90" s="2"/>
      <c r="B90" s="2"/>
      <c r="C90" s="4"/>
      <c r="D90" s="4"/>
      <c r="G90" s="4"/>
      <c r="H90" s="4"/>
      <c r="I90" s="4"/>
      <c r="J90" s="4"/>
      <c r="K90" s="4"/>
    </row>
    <row r="91" spans="1:11" x14ac:dyDescent="0.35">
      <c r="A91" s="2"/>
      <c r="B91" s="2"/>
      <c r="C91" s="4"/>
      <c r="G91" s="4"/>
      <c r="H91" s="4"/>
      <c r="I91" s="4"/>
      <c r="J91" s="4"/>
      <c r="K91" s="4"/>
    </row>
    <row r="92" spans="1:11" x14ac:dyDescent="0.35">
      <c r="A92" s="2"/>
      <c r="B92" s="2"/>
      <c r="C92" s="4"/>
      <c r="G92" s="4"/>
      <c r="H92" s="4"/>
      <c r="I92" s="4"/>
      <c r="J92" s="4"/>
      <c r="K92" s="4"/>
    </row>
    <row r="93" spans="1:11" x14ac:dyDescent="0.35">
      <c r="A93" s="2"/>
      <c r="B93" s="2"/>
      <c r="C93" s="4"/>
      <c r="G93" s="4"/>
      <c r="H93" s="4"/>
      <c r="I93" s="4"/>
      <c r="J93" s="4"/>
      <c r="K93" s="4"/>
    </row>
    <row r="94" spans="1:11" x14ac:dyDescent="0.35">
      <c r="A94" s="2"/>
      <c r="B94" s="2"/>
      <c r="C94" s="4"/>
      <c r="G94" s="4"/>
      <c r="H94" s="4"/>
      <c r="I94" s="4"/>
      <c r="J94" s="4"/>
      <c r="K94" s="4"/>
    </row>
    <row r="95" spans="1:11" x14ac:dyDescent="0.35">
      <c r="A95" s="2"/>
      <c r="B95" s="2"/>
      <c r="C95" s="4"/>
      <c r="G95" s="4"/>
      <c r="H95" s="4"/>
      <c r="I95" s="4"/>
      <c r="J95" s="4"/>
      <c r="K95" s="4"/>
    </row>
    <row r="96" spans="1:11" x14ac:dyDescent="0.35">
      <c r="A96" s="4"/>
      <c r="B96" s="4"/>
      <c r="C96" s="4"/>
      <c r="G96" s="4"/>
      <c r="H96" s="4"/>
      <c r="I96" s="4"/>
      <c r="J96" s="4"/>
      <c r="K96" s="4"/>
    </row>
    <row r="97" spans="1:11" x14ac:dyDescent="0.35">
      <c r="A97" s="4"/>
      <c r="C97" s="4"/>
      <c r="G97" s="4"/>
      <c r="H97" s="4"/>
      <c r="I97" s="4"/>
      <c r="J97" s="4"/>
      <c r="K97" s="4"/>
    </row>
    <row r="98" spans="1:11" x14ac:dyDescent="0.35">
      <c r="A98" s="4"/>
      <c r="C98" s="4"/>
      <c r="G98" s="4"/>
      <c r="H98" s="4"/>
      <c r="I98" s="4"/>
      <c r="J98" s="4"/>
      <c r="K98" s="4"/>
    </row>
    <row r="99" spans="1:11" x14ac:dyDescent="0.35">
      <c r="A99" s="4"/>
      <c r="C99" s="4"/>
      <c r="G99" s="4"/>
      <c r="H99" s="4"/>
      <c r="I99" s="4"/>
      <c r="J99" s="4"/>
      <c r="K99" s="4"/>
    </row>
    <row r="100" spans="1:11" x14ac:dyDescent="0.35">
      <c r="A100" s="4"/>
      <c r="C100" s="4"/>
      <c r="G100" s="4"/>
      <c r="H100" s="4"/>
      <c r="I100" s="4"/>
      <c r="J100" s="4"/>
      <c r="K100" s="4"/>
    </row>
    <row r="101" spans="1:11" x14ac:dyDescent="0.35">
      <c r="A101" s="4"/>
      <c r="C101" s="4"/>
      <c r="G101" s="4"/>
      <c r="H101" s="4"/>
      <c r="I101" s="4"/>
      <c r="J101" s="4"/>
      <c r="K101" s="4"/>
    </row>
    <row r="102" spans="1:11" x14ac:dyDescent="0.35">
      <c r="C102" s="4"/>
      <c r="G102" s="4"/>
      <c r="H102" s="4"/>
      <c r="I102" s="4"/>
      <c r="J102" s="4"/>
      <c r="K102" s="4"/>
    </row>
    <row r="103" spans="1:11" x14ac:dyDescent="0.35">
      <c r="C103" s="4"/>
      <c r="G103" s="4"/>
      <c r="H103" s="4"/>
      <c r="I103" s="4"/>
      <c r="J103" s="4"/>
      <c r="K103" s="4"/>
    </row>
    <row r="104" spans="1:11" x14ac:dyDescent="0.35">
      <c r="C104" s="4"/>
      <c r="G104" s="4"/>
      <c r="H104" s="4"/>
      <c r="I104" s="4"/>
      <c r="J104" s="4"/>
      <c r="K104" s="4"/>
    </row>
    <row r="105" spans="1:11" x14ac:dyDescent="0.35">
      <c r="C105" s="4"/>
      <c r="G105" s="4"/>
      <c r="H105" s="4"/>
      <c r="I105" s="4"/>
      <c r="J105" s="4"/>
      <c r="K105" s="4"/>
    </row>
    <row r="106" spans="1:11" x14ac:dyDescent="0.35">
      <c r="C106" s="4"/>
      <c r="G106" s="4"/>
      <c r="H106" s="4"/>
      <c r="I106" s="4"/>
      <c r="J106" s="4"/>
      <c r="K106" s="4"/>
    </row>
    <row r="107" spans="1:11" x14ac:dyDescent="0.35">
      <c r="C107" s="4"/>
      <c r="G107" s="4"/>
      <c r="H107" s="4"/>
      <c r="I107" s="4"/>
      <c r="J107" s="4"/>
      <c r="K107" s="4"/>
    </row>
    <row r="108" spans="1:11" x14ac:dyDescent="0.35">
      <c r="C108" s="4"/>
      <c r="G108" s="4"/>
      <c r="H108" s="4"/>
      <c r="I108" s="4"/>
      <c r="J108" s="4"/>
      <c r="K108" s="4"/>
    </row>
    <row r="109" spans="1:11" x14ac:dyDescent="0.35">
      <c r="C109" s="4"/>
      <c r="G109" s="4"/>
      <c r="H109" s="4"/>
      <c r="I109" s="4"/>
      <c r="J109" s="4"/>
      <c r="K109" s="4"/>
    </row>
    <row r="110" spans="1:11" x14ac:dyDescent="0.35">
      <c r="C110" s="4"/>
      <c r="G110" s="4"/>
      <c r="H110" s="4"/>
      <c r="I110" s="4"/>
      <c r="J110" s="4"/>
      <c r="K110" s="4"/>
    </row>
    <row r="111" spans="1:11" x14ac:dyDescent="0.35">
      <c r="C111" s="4"/>
      <c r="G111" s="4"/>
      <c r="H111" s="4"/>
      <c r="I111" s="4"/>
      <c r="J111" s="4"/>
      <c r="K111" s="4"/>
    </row>
  </sheetData>
  <sortState ref="D65:D83">
    <sortCondition ref="D64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 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2016-03-02T20:47:20Z</dcterms:created>
  <dcterms:modified xsi:type="dcterms:W3CDTF">2016-03-12T17:22:21Z</dcterms:modified>
</cp:coreProperties>
</file>