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rou\git\6809-game-builder\examples\to8\boot\new-engine\memory\"/>
    </mc:Choice>
  </mc:AlternateContent>
  <xr:revisionPtr revIDLastSave="0" documentId="13_ncr:1_{46748BB4-E90D-4A4A-AA9C-8F21143B8973}" xr6:coauthVersionLast="47" xr6:coauthVersionMax="47" xr10:uidLastSave="{00000000-0000-0000-0000-000000000000}"/>
  <bookViews>
    <workbookView xWindow="30420" yWindow="1785" windowWidth="26520" windowHeight="11415" xr2:uid="{CC6E1519-7F17-491B-85EE-8F6981DE1189}"/>
  </bookViews>
  <sheets>
    <sheet name="INDEX" sheetId="2" r:id="rId1"/>
    <sheet name="Perf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E16" i="2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E14" i="2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E11" i="2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E10" i="2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10" i="2" s="1"/>
  <c r="R10" i="2" s="1"/>
  <c r="S10" i="2" s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C3" i="1"/>
  <c r="C4" i="1"/>
  <c r="C5" i="1"/>
  <c r="C6" i="1"/>
  <c r="C7" i="1"/>
  <c r="C8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<sst xmlns="http://schemas.openxmlformats.org/spreadsheetml/2006/main" count="25" uniqueCount="25">
  <si>
    <t>fls</t>
  </si>
  <si>
    <t>average</t>
  </si>
  <si>
    <t>&lt;16</t>
  </si>
  <si>
    <t>&lt;32</t>
  </si>
  <si>
    <t>&lt;64</t>
  </si>
  <si>
    <t>&lt;128</t>
  </si>
  <si>
    <t>&lt;256</t>
  </si>
  <si>
    <t>&lt;512</t>
  </si>
  <si>
    <t>&lt;1024</t>
  </si>
  <si>
    <t>&lt;2048</t>
  </si>
  <si>
    <t>&lt;4096</t>
  </si>
  <si>
    <t>&lt;8192</t>
  </si>
  <si>
    <t>&lt;16384</t>
  </si>
  <si>
    <t>&lt;32768</t>
  </si>
  <si>
    <t>&lt;65536</t>
  </si>
  <si>
    <t>&lt;8</t>
  </si>
  <si>
    <t>&lt;4</t>
  </si>
  <si>
    <t>&lt;2</t>
  </si>
  <si>
    <t>Minimum free size for each head of list</t>
  </si>
  <si>
    <t>SL</t>
  </si>
  <si>
    <t>FL</t>
  </si>
  <si>
    <t>1000000000000000</t>
  </si>
  <si>
    <t>0100000000000000</t>
  </si>
  <si>
    <t>0010000000000000</t>
  </si>
  <si>
    <t>0001000000000000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</si>
</sst>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2" xfId="0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Perf!$B$1</c:f>
              <c:strCache>
                <c:ptCount val="1"/>
                <c:pt idx="0">
                  <c:v>fls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Perf!$A$2:$A$14</c:f>
              <c:strCache>
                <c:ptCount val="13"/>
                <c:pt idx="0">
                  <c:v>&lt;65536</c:v>
                </c:pt>
                <c:pt idx="1">
                  <c:v>&lt;32768</c:v>
                </c:pt>
                <c:pt idx="2">
                  <c:v>&lt;16384</c:v>
                </c:pt>
                <c:pt idx="3">
                  <c:v>&lt;8192</c:v>
                </c:pt>
                <c:pt idx="4">
                  <c:v>&lt;4096</c:v>
                </c:pt>
                <c:pt idx="5">
                  <c:v>&lt;2048</c:v>
                </c:pt>
                <c:pt idx="6">
                  <c:v>&lt;1024</c:v>
                </c:pt>
                <c:pt idx="7">
                  <c:v>&lt;512</c:v>
                </c:pt>
                <c:pt idx="8">
                  <c:v>&lt;256</c:v>
                </c:pt>
                <c:pt idx="9">
                  <c:v>&lt;128</c:v>
                </c:pt>
                <c:pt idx="10">
                  <c:v>&lt;64</c:v>
                </c:pt>
                <c:pt idx="11">
                  <c:v>&lt;32</c:v>
                </c:pt>
                <c:pt idx="12">
                  <c:v>&lt;16</c:v>
                </c:pt>
              </c:strCache>
            </c:strRef>
          </c:cat>
          <c:val>
            <c:numRef>
              <c:f>Perf!$B$2:$B$14</c:f>
              <c:numCache>
                <c:formatCode>General</c:formatCode>
                <c:ptCount val="13"/>
                <c:pt idx="0">
                  <c:v>31</c:v>
                </c:pt>
                <c:pt idx="1">
                  <c:v>33</c:v>
                </c:pt>
                <c:pt idx="2">
                  <c:v>37</c:v>
                </c:pt>
                <c:pt idx="3">
                  <c:v>39</c:v>
                </c:pt>
                <c:pt idx="4">
                  <c:v>41</c:v>
                </c:pt>
                <c:pt idx="5">
                  <c:v>43</c:v>
                </c:pt>
                <c:pt idx="6">
                  <c:v>47</c:v>
                </c:pt>
                <c:pt idx="7">
                  <c:v>49</c:v>
                </c:pt>
                <c:pt idx="8">
                  <c:v>33</c:v>
                </c:pt>
                <c:pt idx="9">
                  <c:v>35</c:v>
                </c:pt>
                <c:pt idx="10">
                  <c:v>39</c:v>
                </c:pt>
                <c:pt idx="11">
                  <c:v>41</c:v>
                </c:pt>
                <c:pt idx="1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1-45FF-95DD-A48F32BBE891}"/>
            </c:ext>
          </c:extLst>
        </c:ser>
        <c:ser>
          <c:idx val="1"/>
          <c:order val="1"/>
          <c:tx>
            <c:strRef>
              <c:f>Perf!$C$1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Perf!$A$2:$A$14</c:f>
              <c:strCache>
                <c:ptCount val="13"/>
                <c:pt idx="0">
                  <c:v>&lt;65536</c:v>
                </c:pt>
                <c:pt idx="1">
                  <c:v>&lt;32768</c:v>
                </c:pt>
                <c:pt idx="2">
                  <c:v>&lt;16384</c:v>
                </c:pt>
                <c:pt idx="3">
                  <c:v>&lt;8192</c:v>
                </c:pt>
                <c:pt idx="4">
                  <c:v>&lt;4096</c:v>
                </c:pt>
                <c:pt idx="5">
                  <c:v>&lt;2048</c:v>
                </c:pt>
                <c:pt idx="6">
                  <c:v>&lt;1024</c:v>
                </c:pt>
                <c:pt idx="7">
                  <c:v>&lt;512</c:v>
                </c:pt>
                <c:pt idx="8">
                  <c:v>&lt;256</c:v>
                </c:pt>
                <c:pt idx="9">
                  <c:v>&lt;128</c:v>
                </c:pt>
                <c:pt idx="10">
                  <c:v>&lt;64</c:v>
                </c:pt>
                <c:pt idx="11">
                  <c:v>&lt;32</c:v>
                </c:pt>
                <c:pt idx="12">
                  <c:v>&lt;16</c:v>
                </c:pt>
              </c:strCache>
            </c:strRef>
          </c:cat>
          <c:val>
            <c:numRef>
              <c:f>Perf!$C$2:$C$14</c:f>
              <c:numCache>
                <c:formatCode>General</c:formatCode>
                <c:ptCount val="13"/>
                <c:pt idx="0">
                  <c:v>39.307692307692307</c:v>
                </c:pt>
                <c:pt idx="1">
                  <c:v>39.307692307692307</c:v>
                </c:pt>
                <c:pt idx="2">
                  <c:v>39.307692307692307</c:v>
                </c:pt>
                <c:pt idx="3">
                  <c:v>39.307692307692307</c:v>
                </c:pt>
                <c:pt idx="4">
                  <c:v>39.307692307692307</c:v>
                </c:pt>
                <c:pt idx="5">
                  <c:v>39.307692307692307</c:v>
                </c:pt>
                <c:pt idx="6">
                  <c:v>39.307692307692307</c:v>
                </c:pt>
                <c:pt idx="7">
                  <c:v>39.307692307692307</c:v>
                </c:pt>
                <c:pt idx="8">
                  <c:v>39.307692307692307</c:v>
                </c:pt>
                <c:pt idx="9">
                  <c:v>39.307692307692307</c:v>
                </c:pt>
                <c:pt idx="10">
                  <c:v>39.307692307692307</c:v>
                </c:pt>
                <c:pt idx="11">
                  <c:v>39.307692307692307</c:v>
                </c:pt>
                <c:pt idx="12">
                  <c:v>39.307692307692307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1-45FF-95DD-A48F32BBE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65951"/>
        <c:axId val="776423231"/>
      </c:lineChart>
      <c:catAx>
        <c:axId val="74686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6423231"/>
        <c:crosses val="autoZero"/>
        <c:auto val="1"/>
        <c:lblAlgn val="ctr"/>
        <c:lblOffset val="100"/>
        <c:noMultiLvlLbl val="0"/>
      </c:catAx>
      <c:valAx>
        <c:axId val="7764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68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42862</xdr:rowOff>
    </xdr:from>
    <xdr:to>
      <xdr:col>10</xdr:col>
      <xdr:colOff>133350</xdr:colOff>
      <xdr:row>15</xdr:row>
      <xdr:rowOff>119062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5D8C66-ECD9-9A27-00F2-792134859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E98D-8FD7-4E90-93C5-05DE6A2ECA88}">
  <dimension ref="A1:S20"/>
  <sheetViews>
    <sheetView tabSelected="1" workbookViewId="0">
      <selection activeCell="S16" sqref="S16"/>
    </sheetView>
  </sheetViews>
  <sheetFormatPr baseColWidth="10" defaultRowHeight="15" x14ac:dyDescent="0.25"/>
  <cols>
    <col min="1" max="1" width="2.85546875" bestFit="1" customWidth="1"/>
    <col min="2" max="2" width="17.140625" style="1" bestFit="1" customWidth="1"/>
  </cols>
  <sheetData>
    <row r="1" spans="1:19" x14ac:dyDescent="0.25">
      <c r="D1" s="6" t="s">
        <v>19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C2" s="5"/>
      <c r="D2" s="3">
        <v>0</v>
      </c>
      <c r="E2" s="3">
        <v>1</v>
      </c>
      <c r="F2" s="3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>
        <v>13</v>
      </c>
      <c r="R2" s="3">
        <v>14</v>
      </c>
      <c r="S2" s="3">
        <v>15</v>
      </c>
    </row>
    <row r="3" spans="1:19" x14ac:dyDescent="0.25">
      <c r="A3" s="7" t="s">
        <v>20</v>
      </c>
      <c r="B3" s="8"/>
      <c r="C3" s="3"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x14ac:dyDescent="0.25">
      <c r="A4" s="7"/>
      <c r="B4" s="8"/>
      <c r="C4" s="3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x14ac:dyDescent="0.25">
      <c r="A5" s="7"/>
      <c r="B5" s="8"/>
      <c r="C5" s="3">
        <v>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x14ac:dyDescent="0.25">
      <c r="A6" s="7"/>
      <c r="B6" s="8"/>
      <c r="C6" s="3">
        <v>3</v>
      </c>
      <c r="D6" s="4"/>
      <c r="E6" s="2">
        <v>1</v>
      </c>
      <c r="F6" s="2">
        <v>2</v>
      </c>
      <c r="G6" s="2">
        <v>3</v>
      </c>
      <c r="H6" s="2">
        <v>4</v>
      </c>
      <c r="I6" s="2">
        <v>5</v>
      </c>
      <c r="J6" s="2">
        <v>6</v>
      </c>
      <c r="K6" s="2">
        <v>7</v>
      </c>
      <c r="L6" s="2">
        <v>8</v>
      </c>
      <c r="M6" s="2">
        <v>9</v>
      </c>
      <c r="N6" s="2">
        <v>10</v>
      </c>
      <c r="O6" s="2">
        <v>11</v>
      </c>
      <c r="P6" s="2">
        <v>12</v>
      </c>
      <c r="Q6" s="2">
        <v>13</v>
      </c>
      <c r="R6" s="2">
        <v>14</v>
      </c>
      <c r="S6" s="2">
        <v>15</v>
      </c>
    </row>
    <row r="7" spans="1:19" x14ac:dyDescent="0.25">
      <c r="A7" s="7"/>
      <c r="B7" s="8"/>
      <c r="C7" s="3">
        <v>4</v>
      </c>
      <c r="D7" s="2">
        <v>16</v>
      </c>
      <c r="E7" s="2">
        <v>17</v>
      </c>
      <c r="F7" s="2">
        <v>18</v>
      </c>
      <c r="G7" s="2">
        <v>19</v>
      </c>
      <c r="H7" s="2">
        <v>20</v>
      </c>
      <c r="I7" s="2">
        <v>21</v>
      </c>
      <c r="J7" s="2">
        <v>22</v>
      </c>
      <c r="K7" s="2">
        <v>23</v>
      </c>
      <c r="L7" s="2">
        <v>24</v>
      </c>
      <c r="M7" s="2">
        <v>25</v>
      </c>
      <c r="N7" s="2">
        <v>26</v>
      </c>
      <c r="O7" s="2">
        <v>27</v>
      </c>
      <c r="P7" s="2">
        <v>28</v>
      </c>
      <c r="Q7" s="2">
        <v>29</v>
      </c>
      <c r="R7" s="2">
        <v>30</v>
      </c>
      <c r="S7" s="2">
        <v>31</v>
      </c>
    </row>
    <row r="8" spans="1:19" x14ac:dyDescent="0.25">
      <c r="A8" s="7"/>
      <c r="B8" s="8"/>
      <c r="C8" s="3">
        <v>5</v>
      </c>
      <c r="D8" s="2">
        <v>32</v>
      </c>
      <c r="E8" s="2">
        <f>D8+2</f>
        <v>34</v>
      </c>
      <c r="F8" s="2">
        <f t="shared" ref="F8:S8" si="0">E8+2</f>
        <v>36</v>
      </c>
      <c r="G8" s="2">
        <f t="shared" si="0"/>
        <v>38</v>
      </c>
      <c r="H8" s="2">
        <f t="shared" si="0"/>
        <v>40</v>
      </c>
      <c r="I8" s="2">
        <f t="shared" si="0"/>
        <v>42</v>
      </c>
      <c r="J8" s="2">
        <f t="shared" si="0"/>
        <v>44</v>
      </c>
      <c r="K8" s="2">
        <f t="shared" si="0"/>
        <v>46</v>
      </c>
      <c r="L8" s="2">
        <f t="shared" si="0"/>
        <v>48</v>
      </c>
      <c r="M8" s="2">
        <f t="shared" si="0"/>
        <v>50</v>
      </c>
      <c r="N8" s="2">
        <f t="shared" si="0"/>
        <v>52</v>
      </c>
      <c r="O8" s="2">
        <f t="shared" si="0"/>
        <v>54</v>
      </c>
      <c r="P8" s="2">
        <f t="shared" si="0"/>
        <v>56</v>
      </c>
      <c r="Q8" s="2">
        <f t="shared" si="0"/>
        <v>58</v>
      </c>
      <c r="R8" s="2">
        <f t="shared" si="0"/>
        <v>60</v>
      </c>
      <c r="S8" s="2">
        <f t="shared" si="0"/>
        <v>62</v>
      </c>
    </row>
    <row r="9" spans="1:19" x14ac:dyDescent="0.25">
      <c r="A9" s="7"/>
      <c r="B9" s="8"/>
      <c r="C9" s="3">
        <v>6</v>
      </c>
      <c r="D9" s="2">
        <v>64</v>
      </c>
      <c r="E9" s="2">
        <f>D9+4</f>
        <v>68</v>
      </c>
      <c r="F9" s="2">
        <f t="shared" ref="F9:S9" si="1">E9+4</f>
        <v>72</v>
      </c>
      <c r="G9" s="2">
        <f t="shared" si="1"/>
        <v>76</v>
      </c>
      <c r="H9" s="2">
        <f t="shared" si="1"/>
        <v>80</v>
      </c>
      <c r="I9" s="2">
        <f t="shared" si="1"/>
        <v>84</v>
      </c>
      <c r="J9" s="2">
        <f t="shared" si="1"/>
        <v>88</v>
      </c>
      <c r="K9" s="2">
        <f t="shared" si="1"/>
        <v>92</v>
      </c>
      <c r="L9" s="2">
        <f t="shared" si="1"/>
        <v>96</v>
      </c>
      <c r="M9" s="2">
        <f t="shared" si="1"/>
        <v>100</v>
      </c>
      <c r="N9" s="2">
        <f t="shared" si="1"/>
        <v>104</v>
      </c>
      <c r="O9" s="2">
        <f t="shared" si="1"/>
        <v>108</v>
      </c>
      <c r="P9" s="2">
        <f t="shared" si="1"/>
        <v>112</v>
      </c>
      <c r="Q9" s="2">
        <f t="shared" si="1"/>
        <v>116</v>
      </c>
      <c r="R9" s="2">
        <f t="shared" si="1"/>
        <v>120</v>
      </c>
      <c r="S9" s="2">
        <f t="shared" si="1"/>
        <v>124</v>
      </c>
    </row>
    <row r="10" spans="1:19" x14ac:dyDescent="0.25">
      <c r="A10" s="7"/>
      <c r="B10" s="8"/>
      <c r="C10" s="3">
        <v>7</v>
      </c>
      <c r="D10" s="2">
        <v>128</v>
      </c>
      <c r="E10" s="2">
        <f>D10+8</f>
        <v>136</v>
      </c>
      <c r="F10" s="2">
        <f t="shared" ref="F10:S10" si="2">E10+8</f>
        <v>144</v>
      </c>
      <c r="G10" s="2">
        <f t="shared" si="2"/>
        <v>152</v>
      </c>
      <c r="H10" s="2">
        <f t="shared" si="2"/>
        <v>160</v>
      </c>
      <c r="I10" s="2">
        <f t="shared" si="2"/>
        <v>168</v>
      </c>
      <c r="J10" s="2">
        <f t="shared" si="2"/>
        <v>176</v>
      </c>
      <c r="K10" s="2">
        <f t="shared" si="2"/>
        <v>184</v>
      </c>
      <c r="L10" s="2">
        <f t="shared" si="2"/>
        <v>192</v>
      </c>
      <c r="M10" s="2">
        <f t="shared" si="2"/>
        <v>200</v>
      </c>
      <c r="N10" s="2">
        <f t="shared" si="2"/>
        <v>208</v>
      </c>
      <c r="O10" s="2">
        <f t="shared" si="2"/>
        <v>216</v>
      </c>
      <c r="P10" s="2">
        <f t="shared" si="2"/>
        <v>224</v>
      </c>
      <c r="Q10" s="2">
        <f t="shared" si="2"/>
        <v>232</v>
      </c>
      <c r="R10" s="2">
        <f t="shared" si="2"/>
        <v>240</v>
      </c>
      <c r="S10" s="2">
        <f t="shared" si="2"/>
        <v>248</v>
      </c>
    </row>
    <row r="11" spans="1:19" x14ac:dyDescent="0.25">
      <c r="A11" s="7"/>
      <c r="B11" s="8"/>
      <c r="C11" s="3">
        <v>8</v>
      </c>
      <c r="D11" s="2">
        <v>256</v>
      </c>
      <c r="E11" s="2">
        <f>D11+16</f>
        <v>272</v>
      </c>
      <c r="F11" s="2">
        <f t="shared" ref="F11:S11" si="3">E11+16</f>
        <v>288</v>
      </c>
      <c r="G11" s="2">
        <f t="shared" si="3"/>
        <v>304</v>
      </c>
      <c r="H11" s="2">
        <f t="shared" si="3"/>
        <v>320</v>
      </c>
      <c r="I11" s="2">
        <f t="shared" si="3"/>
        <v>336</v>
      </c>
      <c r="J11" s="2">
        <f t="shared" si="3"/>
        <v>352</v>
      </c>
      <c r="K11" s="2">
        <f t="shared" si="3"/>
        <v>368</v>
      </c>
      <c r="L11" s="2">
        <f t="shared" si="3"/>
        <v>384</v>
      </c>
      <c r="M11" s="2">
        <f t="shared" si="3"/>
        <v>400</v>
      </c>
      <c r="N11" s="2">
        <f t="shared" si="3"/>
        <v>416</v>
      </c>
      <c r="O11" s="2">
        <f t="shared" si="3"/>
        <v>432</v>
      </c>
      <c r="P11" s="2">
        <f t="shared" si="3"/>
        <v>448</v>
      </c>
      <c r="Q11" s="2">
        <f t="shared" si="3"/>
        <v>464</v>
      </c>
      <c r="R11" s="2">
        <f t="shared" si="3"/>
        <v>480</v>
      </c>
      <c r="S11" s="2">
        <f t="shared" si="3"/>
        <v>496</v>
      </c>
    </row>
    <row r="12" spans="1:19" x14ac:dyDescent="0.25">
      <c r="A12" s="7"/>
      <c r="B12" s="8"/>
      <c r="C12" s="3">
        <v>9</v>
      </c>
      <c r="D12" s="2">
        <v>512</v>
      </c>
      <c r="E12" s="2">
        <f>D12+32</f>
        <v>544</v>
      </c>
      <c r="F12" s="2">
        <f t="shared" ref="F12:S12" si="4">E12+32</f>
        <v>576</v>
      </c>
      <c r="G12" s="2">
        <f t="shared" si="4"/>
        <v>608</v>
      </c>
      <c r="H12" s="2">
        <f t="shared" si="4"/>
        <v>640</v>
      </c>
      <c r="I12" s="2">
        <f t="shared" si="4"/>
        <v>672</v>
      </c>
      <c r="J12" s="2">
        <f t="shared" si="4"/>
        <v>704</v>
      </c>
      <c r="K12" s="2">
        <f t="shared" si="4"/>
        <v>736</v>
      </c>
      <c r="L12" s="2">
        <f t="shared" si="4"/>
        <v>768</v>
      </c>
      <c r="M12" s="2">
        <f t="shared" si="4"/>
        <v>800</v>
      </c>
      <c r="N12" s="2">
        <f t="shared" si="4"/>
        <v>832</v>
      </c>
      <c r="O12" s="2">
        <f t="shared" si="4"/>
        <v>864</v>
      </c>
      <c r="P12" s="2">
        <f t="shared" si="4"/>
        <v>896</v>
      </c>
      <c r="Q12" s="2">
        <f t="shared" si="4"/>
        <v>928</v>
      </c>
      <c r="R12" s="2">
        <f t="shared" si="4"/>
        <v>960</v>
      </c>
      <c r="S12" s="2">
        <f t="shared" si="4"/>
        <v>992</v>
      </c>
    </row>
    <row r="13" spans="1:19" x14ac:dyDescent="0.25">
      <c r="A13" s="7"/>
      <c r="B13" s="8"/>
      <c r="C13" s="3">
        <v>10</v>
      </c>
      <c r="D13" s="2">
        <v>1024</v>
      </c>
      <c r="E13" s="2">
        <f>D13+64</f>
        <v>1088</v>
      </c>
      <c r="F13" s="2">
        <f t="shared" ref="F13:S13" si="5">E13+64</f>
        <v>1152</v>
      </c>
      <c r="G13" s="2">
        <f t="shared" si="5"/>
        <v>1216</v>
      </c>
      <c r="H13" s="2">
        <f t="shared" si="5"/>
        <v>1280</v>
      </c>
      <c r="I13" s="2">
        <f t="shared" si="5"/>
        <v>1344</v>
      </c>
      <c r="J13" s="2">
        <f t="shared" si="5"/>
        <v>1408</v>
      </c>
      <c r="K13" s="2">
        <f t="shared" si="5"/>
        <v>1472</v>
      </c>
      <c r="L13" s="2">
        <f t="shared" si="5"/>
        <v>1536</v>
      </c>
      <c r="M13" s="2">
        <f t="shared" si="5"/>
        <v>1600</v>
      </c>
      <c r="N13" s="2">
        <f t="shared" si="5"/>
        <v>1664</v>
      </c>
      <c r="O13" s="2">
        <f t="shared" si="5"/>
        <v>1728</v>
      </c>
      <c r="P13" s="2">
        <f t="shared" si="5"/>
        <v>1792</v>
      </c>
      <c r="Q13" s="2">
        <f t="shared" si="5"/>
        <v>1856</v>
      </c>
      <c r="R13" s="2">
        <f t="shared" si="5"/>
        <v>1920</v>
      </c>
      <c r="S13" s="2">
        <f t="shared" si="5"/>
        <v>1984</v>
      </c>
    </row>
    <row r="14" spans="1:19" x14ac:dyDescent="0.25">
      <c r="A14" s="7"/>
      <c r="B14" s="8"/>
      <c r="C14" s="3">
        <v>11</v>
      </c>
      <c r="D14" s="2">
        <v>2048</v>
      </c>
      <c r="E14" s="2">
        <f>D14+128</f>
        <v>2176</v>
      </c>
      <c r="F14" s="2">
        <f t="shared" ref="F14:S14" si="6">E14+128</f>
        <v>2304</v>
      </c>
      <c r="G14" s="2">
        <f t="shared" si="6"/>
        <v>2432</v>
      </c>
      <c r="H14" s="2">
        <f t="shared" si="6"/>
        <v>2560</v>
      </c>
      <c r="I14" s="2">
        <f t="shared" si="6"/>
        <v>2688</v>
      </c>
      <c r="J14" s="2">
        <f t="shared" si="6"/>
        <v>2816</v>
      </c>
      <c r="K14" s="2">
        <f t="shared" si="6"/>
        <v>2944</v>
      </c>
      <c r="L14" s="2">
        <f t="shared" si="6"/>
        <v>3072</v>
      </c>
      <c r="M14" s="2">
        <f t="shared" si="6"/>
        <v>3200</v>
      </c>
      <c r="N14" s="2">
        <f t="shared" si="6"/>
        <v>3328</v>
      </c>
      <c r="O14" s="2">
        <f t="shared" si="6"/>
        <v>3456</v>
      </c>
      <c r="P14" s="2">
        <f t="shared" si="6"/>
        <v>3584</v>
      </c>
      <c r="Q14" s="2">
        <f t="shared" si="6"/>
        <v>3712</v>
      </c>
      <c r="R14" s="2">
        <f t="shared" si="6"/>
        <v>3840</v>
      </c>
      <c r="S14" s="2">
        <f t="shared" si="6"/>
        <v>3968</v>
      </c>
    </row>
    <row r="15" spans="1:19" x14ac:dyDescent="0.25">
      <c r="A15" s="7"/>
      <c r="B15" s="8" t="s">
        <v>24</v>
      </c>
      <c r="C15" s="3">
        <v>12</v>
      </c>
      <c r="D15" s="2">
        <v>4096</v>
      </c>
      <c r="E15" s="2">
        <f>D15+256</f>
        <v>4352</v>
      </c>
      <c r="F15" s="2">
        <f t="shared" ref="F15:S15" si="7">E15+256</f>
        <v>4608</v>
      </c>
      <c r="G15" s="2">
        <f t="shared" si="7"/>
        <v>4864</v>
      </c>
      <c r="H15" s="2">
        <f t="shared" si="7"/>
        <v>5120</v>
      </c>
      <c r="I15" s="2">
        <f t="shared" si="7"/>
        <v>5376</v>
      </c>
      <c r="J15" s="2">
        <f t="shared" si="7"/>
        <v>5632</v>
      </c>
      <c r="K15" s="2">
        <f t="shared" si="7"/>
        <v>5888</v>
      </c>
      <c r="L15" s="2">
        <f t="shared" si="7"/>
        <v>6144</v>
      </c>
      <c r="M15" s="2">
        <f t="shared" si="7"/>
        <v>6400</v>
      </c>
      <c r="N15" s="2">
        <f t="shared" si="7"/>
        <v>6656</v>
      </c>
      <c r="O15" s="2">
        <f t="shared" si="7"/>
        <v>6912</v>
      </c>
      <c r="P15" s="2">
        <f t="shared" si="7"/>
        <v>7168</v>
      </c>
      <c r="Q15" s="2">
        <f t="shared" si="7"/>
        <v>7424</v>
      </c>
      <c r="R15" s="2">
        <f t="shared" si="7"/>
        <v>7680</v>
      </c>
      <c r="S15" s="2">
        <f t="shared" si="7"/>
        <v>7936</v>
      </c>
    </row>
    <row r="16" spans="1:19" x14ac:dyDescent="0.25">
      <c r="A16" s="7"/>
      <c r="B16" s="8" t="s">
        <v>23</v>
      </c>
      <c r="C16" s="3">
        <v>13</v>
      </c>
      <c r="D16" s="2">
        <v>8192</v>
      </c>
      <c r="E16" s="2">
        <f>D16+512</f>
        <v>8704</v>
      </c>
      <c r="F16" s="2">
        <f t="shared" ref="F16:S16" si="8">E16+512</f>
        <v>9216</v>
      </c>
      <c r="G16" s="2">
        <f t="shared" si="8"/>
        <v>9728</v>
      </c>
      <c r="H16" s="2">
        <f t="shared" si="8"/>
        <v>10240</v>
      </c>
      <c r="I16" s="2">
        <f t="shared" si="8"/>
        <v>10752</v>
      </c>
      <c r="J16" s="2">
        <f t="shared" si="8"/>
        <v>11264</v>
      </c>
      <c r="K16" s="2">
        <f t="shared" si="8"/>
        <v>11776</v>
      </c>
      <c r="L16" s="2">
        <f t="shared" si="8"/>
        <v>12288</v>
      </c>
      <c r="M16" s="2">
        <f t="shared" si="8"/>
        <v>12800</v>
      </c>
      <c r="N16" s="2">
        <f t="shared" si="8"/>
        <v>13312</v>
      </c>
      <c r="O16" s="2">
        <f t="shared" si="8"/>
        <v>13824</v>
      </c>
      <c r="P16" s="2">
        <f t="shared" si="8"/>
        <v>14336</v>
      </c>
      <c r="Q16" s="2">
        <f t="shared" si="8"/>
        <v>14848</v>
      </c>
      <c r="R16" s="2">
        <f t="shared" si="8"/>
        <v>15360</v>
      </c>
      <c r="S16" s="2">
        <f t="shared" si="8"/>
        <v>15872</v>
      </c>
    </row>
    <row r="17" spans="1:19" x14ac:dyDescent="0.25">
      <c r="A17" s="7"/>
      <c r="B17" s="8" t="s">
        <v>22</v>
      </c>
      <c r="C17" s="3">
        <v>14</v>
      </c>
      <c r="D17" s="2">
        <v>16384</v>
      </c>
      <c r="E17" s="2">
        <f>D17+1024</f>
        <v>17408</v>
      </c>
      <c r="F17" s="2">
        <f t="shared" ref="F17:S17" si="9">E17+1024</f>
        <v>18432</v>
      </c>
      <c r="G17" s="2">
        <f t="shared" si="9"/>
        <v>19456</v>
      </c>
      <c r="H17" s="2">
        <f t="shared" si="9"/>
        <v>20480</v>
      </c>
      <c r="I17" s="2">
        <f t="shared" si="9"/>
        <v>21504</v>
      </c>
      <c r="J17" s="2">
        <f t="shared" si="9"/>
        <v>22528</v>
      </c>
      <c r="K17" s="2">
        <f t="shared" si="9"/>
        <v>23552</v>
      </c>
      <c r="L17" s="2">
        <f t="shared" si="9"/>
        <v>24576</v>
      </c>
      <c r="M17" s="2">
        <f t="shared" si="9"/>
        <v>25600</v>
      </c>
      <c r="N17" s="2">
        <f t="shared" si="9"/>
        <v>26624</v>
      </c>
      <c r="O17" s="2">
        <f t="shared" si="9"/>
        <v>27648</v>
      </c>
      <c r="P17" s="2">
        <f t="shared" si="9"/>
        <v>28672</v>
      </c>
      <c r="Q17" s="2">
        <f t="shared" si="9"/>
        <v>29696</v>
      </c>
      <c r="R17" s="2">
        <f t="shared" si="9"/>
        <v>30720</v>
      </c>
      <c r="S17" s="2">
        <f t="shared" si="9"/>
        <v>31744</v>
      </c>
    </row>
    <row r="18" spans="1:19" x14ac:dyDescent="0.25">
      <c r="A18" s="7"/>
      <c r="B18" s="8" t="s">
        <v>21</v>
      </c>
      <c r="C18" s="3">
        <v>15</v>
      </c>
      <c r="D18" s="2">
        <v>32768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20" spans="1:19" x14ac:dyDescent="0.25">
      <c r="C20" t="s">
        <v>18</v>
      </c>
    </row>
  </sheetData>
  <mergeCells count="2">
    <mergeCell ref="D1:S1"/>
    <mergeCell ref="A3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3F45-6CAC-4CB0-A119-7E01978ADF58}">
  <dimension ref="A1:C17"/>
  <sheetViews>
    <sheetView workbookViewId="0">
      <selection activeCell="B17" sqref="B17"/>
    </sheetView>
  </sheetViews>
  <sheetFormatPr baseColWidth="10"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 t="s">
        <v>14</v>
      </c>
      <c r="B2">
        <v>31</v>
      </c>
      <c r="C2">
        <f>AVERAGE($B$2:$B$14)</f>
        <v>39.307692307692307</v>
      </c>
    </row>
    <row r="3" spans="1:3" x14ac:dyDescent="0.25">
      <c r="A3" t="s">
        <v>13</v>
      </c>
      <c r="B3">
        <v>33</v>
      </c>
      <c r="C3">
        <f t="shared" ref="C3:C14" si="0">AVERAGE($B$2:$B$14)</f>
        <v>39.307692307692307</v>
      </c>
    </row>
    <row r="4" spans="1:3" x14ac:dyDescent="0.25">
      <c r="A4" t="s">
        <v>12</v>
      </c>
      <c r="B4">
        <v>37</v>
      </c>
      <c r="C4">
        <f t="shared" si="0"/>
        <v>39.307692307692307</v>
      </c>
    </row>
    <row r="5" spans="1:3" x14ac:dyDescent="0.25">
      <c r="A5" s="1" t="s">
        <v>11</v>
      </c>
      <c r="B5">
        <v>39</v>
      </c>
      <c r="C5">
        <f t="shared" si="0"/>
        <v>39.307692307692307</v>
      </c>
    </row>
    <row r="6" spans="1:3" x14ac:dyDescent="0.25">
      <c r="A6" s="1" t="s">
        <v>10</v>
      </c>
      <c r="B6">
        <v>41</v>
      </c>
      <c r="C6">
        <f t="shared" si="0"/>
        <v>39.307692307692307</v>
      </c>
    </row>
    <row r="7" spans="1:3" x14ac:dyDescent="0.25">
      <c r="A7" s="1" t="s">
        <v>9</v>
      </c>
      <c r="B7">
        <v>43</v>
      </c>
      <c r="C7">
        <f t="shared" si="0"/>
        <v>39.307692307692307</v>
      </c>
    </row>
    <row r="8" spans="1:3" x14ac:dyDescent="0.25">
      <c r="A8" s="1" t="s">
        <v>8</v>
      </c>
      <c r="B8">
        <v>47</v>
      </c>
      <c r="C8">
        <f t="shared" si="0"/>
        <v>39.307692307692307</v>
      </c>
    </row>
    <row r="9" spans="1:3" x14ac:dyDescent="0.25">
      <c r="A9" s="1" t="s">
        <v>7</v>
      </c>
      <c r="B9">
        <v>49</v>
      </c>
      <c r="C9">
        <f t="shared" si="0"/>
        <v>39.307692307692307</v>
      </c>
    </row>
    <row r="10" spans="1:3" x14ac:dyDescent="0.25">
      <c r="A10" s="1" t="s">
        <v>6</v>
      </c>
      <c r="B10">
        <v>33</v>
      </c>
      <c r="C10">
        <f t="shared" si="0"/>
        <v>39.307692307692307</v>
      </c>
    </row>
    <row r="11" spans="1:3" x14ac:dyDescent="0.25">
      <c r="A11" s="1" t="s">
        <v>5</v>
      </c>
      <c r="B11">
        <v>35</v>
      </c>
      <c r="C11">
        <f t="shared" si="0"/>
        <v>39.307692307692307</v>
      </c>
    </row>
    <row r="12" spans="1:3" x14ac:dyDescent="0.25">
      <c r="A12" s="1" t="s">
        <v>4</v>
      </c>
      <c r="B12">
        <v>39</v>
      </c>
      <c r="C12">
        <f t="shared" si="0"/>
        <v>39.307692307692307</v>
      </c>
    </row>
    <row r="13" spans="1:3" x14ac:dyDescent="0.25">
      <c r="A13" s="1" t="s">
        <v>3</v>
      </c>
      <c r="B13">
        <v>41</v>
      </c>
      <c r="C13">
        <f t="shared" si="0"/>
        <v>39.307692307692307</v>
      </c>
    </row>
    <row r="14" spans="1:3" x14ac:dyDescent="0.25">
      <c r="A14" s="1" t="s">
        <v>2</v>
      </c>
      <c r="B14">
        <v>43</v>
      </c>
      <c r="C14">
        <f t="shared" si="0"/>
        <v>39.307692307692307</v>
      </c>
    </row>
    <row r="15" spans="1:3" x14ac:dyDescent="0.25">
      <c r="A15" s="1" t="s">
        <v>15</v>
      </c>
    </row>
    <row r="16" spans="1:3" x14ac:dyDescent="0.25">
      <c r="A16" s="1" t="s">
        <v>16</v>
      </c>
    </row>
    <row r="17" spans="1:1" x14ac:dyDescent="0.25">
      <c r="A17" s="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INDEX</vt:lpstr>
      <vt:lpstr>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Benoît Rousseau</dc:creator>
  <cp:lastModifiedBy>Benoit Rousseau</cp:lastModifiedBy>
  <dcterms:created xsi:type="dcterms:W3CDTF">2023-08-23T05:23:15Z</dcterms:created>
  <dcterms:modified xsi:type="dcterms:W3CDTF">2023-11-06T13:39:50Z</dcterms:modified>
</cp:coreProperties>
</file>