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\Documents\UVG Sexto Semestre\Metodos Numericos\Laboratorios\Laboratorio3\"/>
    </mc:Choice>
  </mc:AlternateContent>
  <bookViews>
    <workbookView xWindow="0" yWindow="0" windowWidth="20490" windowHeight="6255"/>
  </bookViews>
  <sheets>
    <sheet name="Ejercicio #1" sheetId="1" r:id="rId1"/>
    <sheet name="Ejercicio #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D9" i="2" s="1"/>
  <c r="D5" i="2"/>
  <c r="C5" i="1"/>
  <c r="D5" i="1"/>
  <c r="C9" i="2" l="1"/>
  <c r="B10" i="2" s="1"/>
  <c r="D10" i="2" s="1"/>
  <c r="B6" i="1"/>
  <c r="C6" i="1" s="1"/>
  <c r="C10" i="2" l="1"/>
  <c r="D6" i="1"/>
  <c r="B7" i="1" s="1"/>
  <c r="C7" i="1" s="1"/>
  <c r="B11" i="2" l="1"/>
  <c r="D7" i="1"/>
  <c r="B8" i="1" s="1"/>
  <c r="C8" i="1" s="1"/>
  <c r="C11" i="2" l="1"/>
  <c r="D11" i="2"/>
  <c r="D8" i="1"/>
  <c r="B9" i="1" s="1"/>
  <c r="C9" i="1" s="1"/>
  <c r="B12" i="2" l="1"/>
  <c r="D9" i="1"/>
  <c r="B10" i="1" s="1"/>
  <c r="C10" i="1" s="1"/>
  <c r="C12" i="2" l="1"/>
  <c r="D12" i="2"/>
  <c r="D10" i="1"/>
  <c r="B11" i="1" s="1"/>
  <c r="C11" i="1" s="1"/>
  <c r="B13" i="2" l="1"/>
  <c r="D11" i="1"/>
  <c r="B12" i="1" s="1"/>
  <c r="C12" i="1" s="1"/>
  <c r="C13" i="2" l="1"/>
  <c r="D13" i="2"/>
  <c r="D12" i="1"/>
  <c r="B13" i="1" s="1"/>
  <c r="C13" i="1" s="1"/>
  <c r="B14" i="2" l="1"/>
  <c r="D13" i="1"/>
  <c r="B14" i="1" s="1"/>
  <c r="C14" i="1" s="1"/>
  <c r="C14" i="2" l="1"/>
  <c r="D14" i="2"/>
  <c r="D14" i="1"/>
  <c r="B15" i="1" s="1"/>
  <c r="C15" i="1" s="1"/>
  <c r="B15" i="2" l="1"/>
  <c r="D15" i="1"/>
  <c r="B16" i="1" s="1"/>
  <c r="C16" i="1" s="1"/>
  <c r="C15" i="2" l="1"/>
  <c r="D15" i="2"/>
  <c r="D16" i="1"/>
  <c r="B17" i="1" s="1"/>
  <c r="C17" i="1" s="1"/>
  <c r="B16" i="2" l="1"/>
  <c r="D16" i="2" s="1"/>
  <c r="D17" i="1"/>
  <c r="B18" i="1" s="1"/>
  <c r="C18" i="1" s="1"/>
  <c r="C16" i="2" l="1"/>
  <c r="B17" i="2" s="1"/>
  <c r="D18" i="1"/>
  <c r="B19" i="1" s="1"/>
  <c r="C19" i="1" s="1"/>
  <c r="C17" i="2" l="1"/>
  <c r="D17" i="2"/>
  <c r="D19" i="1"/>
  <c r="B20" i="1" s="1"/>
  <c r="C20" i="1" s="1"/>
  <c r="B18" i="2" l="1"/>
  <c r="D18" i="2" s="1"/>
  <c r="D20" i="1"/>
  <c r="B21" i="1" s="1"/>
  <c r="C21" i="1" s="1"/>
  <c r="C18" i="2" l="1"/>
  <c r="B19" i="2" s="1"/>
  <c r="D21" i="1"/>
  <c r="B22" i="1" s="1"/>
  <c r="C22" i="1" s="1"/>
  <c r="C19" i="2" l="1"/>
  <c r="D19" i="2"/>
  <c r="D22" i="1"/>
  <c r="B23" i="1" s="1"/>
  <c r="C23" i="1" s="1"/>
  <c r="B20" i="2" l="1"/>
  <c r="C20" i="2" s="1"/>
  <c r="D23" i="1"/>
  <c r="B24" i="1" s="1"/>
  <c r="C24" i="1" s="1"/>
  <c r="D20" i="2" l="1"/>
  <c r="B21" i="2" s="1"/>
  <c r="D21" i="2" s="1"/>
  <c r="D24" i="1"/>
  <c r="B25" i="1" s="1"/>
  <c r="C25" i="1" s="1"/>
  <c r="C21" i="2" l="1"/>
  <c r="B22" i="2" s="1"/>
  <c r="D22" i="2" s="1"/>
  <c r="D25" i="1"/>
  <c r="B26" i="1" s="1"/>
  <c r="C26" i="1" s="1"/>
  <c r="C22" i="2" l="1"/>
  <c r="B23" i="2" s="1"/>
  <c r="D26" i="1"/>
  <c r="B27" i="1" s="1"/>
  <c r="C27" i="1" s="1"/>
  <c r="C23" i="2" l="1"/>
  <c r="D23" i="2"/>
  <c r="D27" i="1"/>
  <c r="B28" i="1" s="1"/>
  <c r="C28" i="1" s="1"/>
  <c r="B24" i="2" l="1"/>
  <c r="C24" i="2" s="1"/>
  <c r="D28" i="1"/>
  <c r="B29" i="1" s="1"/>
  <c r="C29" i="1" s="1"/>
  <c r="D24" i="2" l="1"/>
  <c r="B25" i="2" s="1"/>
  <c r="D29" i="1"/>
  <c r="B30" i="1" s="1"/>
  <c r="C30" i="1" s="1"/>
  <c r="C25" i="2" l="1"/>
  <c r="D25" i="2"/>
  <c r="D30" i="1"/>
  <c r="B31" i="1" s="1"/>
  <c r="C31" i="1" s="1"/>
  <c r="B26" i="2" l="1"/>
  <c r="C26" i="2" s="1"/>
  <c r="D31" i="1"/>
  <c r="B32" i="1" s="1"/>
  <c r="C32" i="1" s="1"/>
  <c r="D26" i="2" l="1"/>
  <c r="B27" i="2" s="1"/>
  <c r="D32" i="1"/>
  <c r="B33" i="1" s="1"/>
  <c r="C33" i="1" s="1"/>
  <c r="C27" i="2" l="1"/>
  <c r="D27" i="2"/>
  <c r="D33" i="1"/>
  <c r="B34" i="1" s="1"/>
  <c r="C34" i="1" s="1"/>
  <c r="B28" i="2" l="1"/>
  <c r="D28" i="2" s="1"/>
  <c r="D34" i="1"/>
  <c r="B35" i="1" s="1"/>
  <c r="C35" i="1" s="1"/>
  <c r="C28" i="2" l="1"/>
  <c r="B29" i="2" s="1"/>
  <c r="D35" i="1"/>
  <c r="B36" i="1" s="1"/>
  <c r="C36" i="1" s="1"/>
  <c r="C29" i="2" l="1"/>
  <c r="D29" i="2"/>
  <c r="D36" i="1"/>
  <c r="B37" i="1" s="1"/>
  <c r="C37" i="1" s="1"/>
  <c r="B30" i="2" l="1"/>
  <c r="C30" i="2" s="1"/>
  <c r="D37" i="1"/>
  <c r="B38" i="1" s="1"/>
  <c r="C38" i="1" s="1"/>
  <c r="D30" i="2" l="1"/>
  <c r="B31" i="2" s="1"/>
  <c r="D38" i="1"/>
  <c r="B39" i="1" s="1"/>
  <c r="C39" i="1" s="1"/>
  <c r="C31" i="2" l="1"/>
  <c r="D31" i="2"/>
  <c r="D39" i="1"/>
  <c r="B40" i="1" s="1"/>
  <c r="C40" i="1" s="1"/>
  <c r="D40" i="1" l="1"/>
  <c r="B41" i="1" s="1"/>
  <c r="C41" i="1" s="1"/>
  <c r="B32" i="2"/>
  <c r="C32" i="2" s="1"/>
  <c r="D41" i="1" l="1"/>
  <c r="B42" i="1" s="1"/>
  <c r="C42" i="1" s="1"/>
  <c r="D32" i="2"/>
  <c r="B33" i="2" s="1"/>
  <c r="C33" i="2" s="1"/>
  <c r="D42" i="1" l="1"/>
  <c r="B43" i="1" s="1"/>
  <c r="C43" i="1" s="1"/>
  <c r="D33" i="2"/>
  <c r="B34" i="2" s="1"/>
  <c r="D43" i="1" l="1"/>
  <c r="B44" i="1" s="1"/>
  <c r="C44" i="1" s="1"/>
  <c r="C34" i="2"/>
  <c r="D34" i="2"/>
  <c r="D44" i="1" l="1"/>
  <c r="B35" i="2"/>
  <c r="C35" i="2" s="1"/>
  <c r="D35" i="2" l="1"/>
  <c r="B36" i="2" s="1"/>
  <c r="C36" i="2" l="1"/>
  <c r="D36" i="2"/>
  <c r="B37" i="2" l="1"/>
  <c r="C37" i="2" l="1"/>
  <c r="D37" i="2"/>
  <c r="B38" i="2" l="1"/>
  <c r="C38" i="2" s="1"/>
  <c r="D38" i="2" l="1"/>
  <c r="B39" i="2" s="1"/>
  <c r="C39" i="2" s="1"/>
  <c r="D39" i="2" l="1"/>
</calcChain>
</file>

<file path=xl/sharedStrings.xml><?xml version="1.0" encoding="utf-8"?>
<sst xmlns="http://schemas.openxmlformats.org/spreadsheetml/2006/main" count="19" uniqueCount="11">
  <si>
    <t>FUNCION</t>
  </si>
  <si>
    <t>p(x) = 0.1x^8 − 1.9x^6 + 0.2x^5 − 1.2x^3 − 2.5x^2 − 19.6</t>
  </si>
  <si>
    <t>DERIVADA</t>
  </si>
  <si>
    <t>X</t>
  </si>
  <si>
    <t>f(x)</t>
  </si>
  <si>
    <t>f´(x)</t>
  </si>
  <si>
    <t>p(x) = 0.8x^7 − 11.4x^5 + x^4 − 3.6x^2 − 5x</t>
  </si>
  <si>
    <t>No.</t>
  </si>
  <si>
    <t>TOLERANCIA</t>
  </si>
  <si>
    <t>Error</t>
  </si>
  <si>
    <t>Numero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</si>
</sst>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F11" sqref="F11"/>
    </sheetView>
  </sheetViews>
  <sheetFormatPr defaultRowHeight="15" x14ac:dyDescent="0.25"/>
  <cols>
    <col min="1" max="1" width="4.5703125" customWidth="1"/>
    <col min="2" max="2" width="12.7109375" bestFit="1" customWidth="1"/>
    <col min="3" max="3" width="12.140625" customWidth="1"/>
    <col min="4" max="4" width="12" bestFit="1" customWidth="1"/>
  </cols>
  <sheetData>
    <row r="1" spans="1:4" x14ac:dyDescent="0.25">
      <c r="B1" t="s">
        <v>0</v>
      </c>
      <c r="C1" t="s">
        <v>1</v>
      </c>
    </row>
    <row r="2" spans="1:4" x14ac:dyDescent="0.25">
      <c r="B2" t="s">
        <v>2</v>
      </c>
      <c r="C2" t="s">
        <v>6</v>
      </c>
    </row>
    <row r="3" spans="1:4" x14ac:dyDescent="0.25">
      <c r="B3" t="s">
        <v>8</v>
      </c>
    </row>
    <row r="4" spans="1:4" x14ac:dyDescent="0.25">
      <c r="A4" t="s">
        <v>7</v>
      </c>
      <c r="B4" t="s">
        <v>3</v>
      </c>
      <c r="C4" t="s">
        <v>4</v>
      </c>
      <c r="D4" t="s">
        <v>5</v>
      </c>
    </row>
    <row r="5" spans="1:4" x14ac:dyDescent="0.25">
      <c r="A5">
        <v>1</v>
      </c>
      <c r="B5">
        <v>5</v>
      </c>
      <c r="C5">
        <f>(0.1*($B$5)^8) - (1.9*($B$5)^6) + (0.2*($B$5)^5 ) - (1.2*($B$5)^3) - (2.5*($B$5)^2) - 19.6</f>
        <v>9767.9</v>
      </c>
      <c r="D5">
        <f>(0.8*($B$5)^7) - (11.4*($B$5)^5) + (($B$5)^4 ) - (3.6*($B$5)^2) - (5*($B$5))</f>
        <v>27385</v>
      </c>
    </row>
    <row r="6" spans="1:4" x14ac:dyDescent="0.25">
      <c r="A6">
        <v>2</v>
      </c>
      <c r="B6">
        <f t="shared" ref="B6:B44" si="0">B5-(C5/D5)</f>
        <v>4.6433120321343804</v>
      </c>
      <c r="C6">
        <f>(0.1*(B6)^8) - (1.9*(B6)^6) + (0.2*(B6)^5 ) - (1.2*(B6)^3) - (2.5*(B6)^2) - 19.6</f>
        <v>2804.1079276385685</v>
      </c>
      <c r="D6">
        <f>(0.8*(B6)^7) - (11.4*(B6)^5) + ((B6)^4 ) - (3.6*(B6)^2) - (5*(B6))</f>
        <v>12987.151977125044</v>
      </c>
    </row>
    <row r="7" spans="1:4" x14ac:dyDescent="0.25">
      <c r="A7">
        <v>3</v>
      </c>
      <c r="B7">
        <f t="shared" si="0"/>
        <v>4.427398032469358</v>
      </c>
      <c r="C7">
        <f t="shared" ref="C7:C44" si="1">(0.1*(B7)^8) - (1.9*(B7)^6) + (0.2*(B7)^5 ) - (1.2*(B7)^3) - (2.5*(B7)^2) - 19.6</f>
        <v>620.77949945253135</v>
      </c>
      <c r="D7">
        <f t="shared" ref="D7:D44" si="2">(0.8*(B7)^7) - (11.4*(B7)^5) + ((B7)^4 ) - (3.6*(B7)^2) - (5*(B7))</f>
        <v>7574.9770796851944</v>
      </c>
    </row>
    <row r="8" spans="1:4" x14ac:dyDescent="0.25">
      <c r="A8">
        <v>4</v>
      </c>
      <c r="B8">
        <f t="shared" si="0"/>
        <v>4.3454466954656654</v>
      </c>
      <c r="C8">
        <f t="shared" si="1"/>
        <v>65.774902255557635</v>
      </c>
      <c r="D8">
        <f t="shared" si="2"/>
        <v>6009.5528322813616</v>
      </c>
    </row>
    <row r="9" spans="1:4" x14ac:dyDescent="0.25">
      <c r="A9">
        <v>5</v>
      </c>
      <c r="B9">
        <f t="shared" si="0"/>
        <v>4.3345016378064276</v>
      </c>
      <c r="C9">
        <f t="shared" si="1"/>
        <v>1.051217776660053</v>
      </c>
      <c r="D9">
        <f t="shared" si="2"/>
        <v>5818.1280418648066</v>
      </c>
    </row>
    <row r="10" spans="1:4" x14ac:dyDescent="0.25">
      <c r="A10">
        <v>6</v>
      </c>
      <c r="B10">
        <f t="shared" si="0"/>
        <v>4.3343209580810766</v>
      </c>
      <c r="C10">
        <f t="shared" si="1"/>
        <v>2.8247482275389757E-4</v>
      </c>
      <c r="D10">
        <f t="shared" si="2"/>
        <v>5815.0014201502872</v>
      </c>
    </row>
    <row r="11" spans="1:4" x14ac:dyDescent="0.25">
      <c r="A11">
        <v>7</v>
      </c>
      <c r="B11">
        <f t="shared" si="0"/>
        <v>4.3343209095041626</v>
      </c>
      <c r="C11">
        <f t="shared" si="1"/>
        <v>2.0044410575792426E-11</v>
      </c>
      <c r="D11">
        <f t="shared" si="2"/>
        <v>5815.0005796828918</v>
      </c>
    </row>
    <row r="12" spans="1:4" x14ac:dyDescent="0.25">
      <c r="A12">
        <v>8</v>
      </c>
      <c r="B12">
        <f t="shared" si="0"/>
        <v>4.334320909504159</v>
      </c>
      <c r="C12">
        <f t="shared" si="1"/>
        <v>-8.8817841970012523E-13</v>
      </c>
      <c r="D12">
        <f t="shared" si="2"/>
        <v>5815.0005796828282</v>
      </c>
    </row>
    <row r="13" spans="1:4" x14ac:dyDescent="0.25">
      <c r="A13">
        <v>9</v>
      </c>
      <c r="B13">
        <f t="shared" si="0"/>
        <v>4.334320909504159</v>
      </c>
      <c r="C13">
        <f t="shared" si="1"/>
        <v>-8.8817841970012523E-13</v>
      </c>
      <c r="D13">
        <f t="shared" si="2"/>
        <v>5815.0005796828282</v>
      </c>
    </row>
    <row r="14" spans="1:4" x14ac:dyDescent="0.25">
      <c r="A14">
        <v>10</v>
      </c>
      <c r="B14">
        <f t="shared" si="0"/>
        <v>4.334320909504159</v>
      </c>
      <c r="C14">
        <f t="shared" si="1"/>
        <v>-8.8817841970012523E-13</v>
      </c>
      <c r="D14">
        <f t="shared" si="2"/>
        <v>5815.0005796828282</v>
      </c>
    </row>
    <row r="15" spans="1:4" x14ac:dyDescent="0.25">
      <c r="A15">
        <v>11</v>
      </c>
      <c r="B15">
        <f t="shared" si="0"/>
        <v>4.334320909504159</v>
      </c>
      <c r="C15">
        <f t="shared" si="1"/>
        <v>-8.8817841970012523E-13</v>
      </c>
      <c r="D15">
        <f t="shared" si="2"/>
        <v>5815.0005796828282</v>
      </c>
    </row>
    <row r="16" spans="1:4" x14ac:dyDescent="0.25">
      <c r="A16">
        <v>12</v>
      </c>
      <c r="B16">
        <f t="shared" si="0"/>
        <v>4.334320909504159</v>
      </c>
      <c r="C16">
        <f t="shared" si="1"/>
        <v>-8.8817841970012523E-13</v>
      </c>
      <c r="D16">
        <f t="shared" si="2"/>
        <v>5815.0005796828282</v>
      </c>
    </row>
    <row r="17" spans="1:4" x14ac:dyDescent="0.25">
      <c r="A17">
        <v>13</v>
      </c>
      <c r="B17">
        <f t="shared" si="0"/>
        <v>4.334320909504159</v>
      </c>
      <c r="C17">
        <f t="shared" si="1"/>
        <v>-8.8817841970012523E-13</v>
      </c>
      <c r="D17">
        <f t="shared" si="2"/>
        <v>5815.0005796828282</v>
      </c>
    </row>
    <row r="18" spans="1:4" x14ac:dyDescent="0.25">
      <c r="A18">
        <v>14</v>
      </c>
      <c r="B18">
        <f t="shared" si="0"/>
        <v>4.334320909504159</v>
      </c>
      <c r="C18">
        <f t="shared" si="1"/>
        <v>-8.8817841970012523E-13</v>
      </c>
      <c r="D18">
        <f t="shared" si="2"/>
        <v>5815.0005796828282</v>
      </c>
    </row>
    <row r="19" spans="1:4" x14ac:dyDescent="0.25">
      <c r="A19">
        <v>15</v>
      </c>
      <c r="B19">
        <f t="shared" si="0"/>
        <v>4.334320909504159</v>
      </c>
      <c r="C19">
        <f t="shared" si="1"/>
        <v>-8.8817841970012523E-13</v>
      </c>
      <c r="D19">
        <f t="shared" si="2"/>
        <v>5815.0005796828282</v>
      </c>
    </row>
    <row r="20" spans="1:4" x14ac:dyDescent="0.25">
      <c r="A20">
        <v>16</v>
      </c>
      <c r="B20">
        <f t="shared" si="0"/>
        <v>4.334320909504159</v>
      </c>
      <c r="C20">
        <f t="shared" si="1"/>
        <v>-8.8817841970012523E-13</v>
      </c>
      <c r="D20">
        <f t="shared" si="2"/>
        <v>5815.0005796828282</v>
      </c>
    </row>
    <row r="21" spans="1:4" x14ac:dyDescent="0.25">
      <c r="A21">
        <v>17</v>
      </c>
      <c r="B21">
        <f t="shared" si="0"/>
        <v>4.334320909504159</v>
      </c>
      <c r="C21">
        <f t="shared" si="1"/>
        <v>-8.8817841970012523E-13</v>
      </c>
      <c r="D21">
        <f t="shared" si="2"/>
        <v>5815.0005796828282</v>
      </c>
    </row>
    <row r="22" spans="1:4" x14ac:dyDescent="0.25">
      <c r="A22">
        <v>18</v>
      </c>
      <c r="B22">
        <f t="shared" si="0"/>
        <v>4.334320909504159</v>
      </c>
      <c r="C22">
        <f t="shared" si="1"/>
        <v>-8.8817841970012523E-13</v>
      </c>
      <c r="D22">
        <f t="shared" si="2"/>
        <v>5815.0005796828282</v>
      </c>
    </row>
    <row r="23" spans="1:4" x14ac:dyDescent="0.25">
      <c r="A23">
        <v>19</v>
      </c>
      <c r="B23">
        <f t="shared" si="0"/>
        <v>4.334320909504159</v>
      </c>
      <c r="C23">
        <f t="shared" si="1"/>
        <v>-8.8817841970012523E-13</v>
      </c>
      <c r="D23">
        <f t="shared" si="2"/>
        <v>5815.0005796828282</v>
      </c>
    </row>
    <row r="24" spans="1:4" x14ac:dyDescent="0.25">
      <c r="A24">
        <v>20</v>
      </c>
      <c r="B24">
        <f t="shared" si="0"/>
        <v>4.334320909504159</v>
      </c>
      <c r="C24">
        <f t="shared" si="1"/>
        <v>-8.8817841970012523E-13</v>
      </c>
      <c r="D24">
        <f t="shared" si="2"/>
        <v>5815.0005796828282</v>
      </c>
    </row>
    <row r="25" spans="1:4" x14ac:dyDescent="0.25">
      <c r="A25">
        <v>21</v>
      </c>
      <c r="B25">
        <f t="shared" si="0"/>
        <v>4.334320909504159</v>
      </c>
      <c r="C25">
        <f t="shared" si="1"/>
        <v>-8.8817841970012523E-13</v>
      </c>
      <c r="D25">
        <f t="shared" si="2"/>
        <v>5815.0005796828282</v>
      </c>
    </row>
    <row r="26" spans="1:4" x14ac:dyDescent="0.25">
      <c r="A26">
        <v>22</v>
      </c>
      <c r="B26">
        <f t="shared" si="0"/>
        <v>4.334320909504159</v>
      </c>
      <c r="C26">
        <f t="shared" si="1"/>
        <v>-8.8817841970012523E-13</v>
      </c>
      <c r="D26">
        <f t="shared" si="2"/>
        <v>5815.0005796828282</v>
      </c>
    </row>
    <row r="27" spans="1:4" x14ac:dyDescent="0.25">
      <c r="A27">
        <v>23</v>
      </c>
      <c r="B27">
        <f t="shared" si="0"/>
        <v>4.334320909504159</v>
      </c>
      <c r="C27">
        <f t="shared" si="1"/>
        <v>-8.8817841970012523E-13</v>
      </c>
      <c r="D27">
        <f t="shared" si="2"/>
        <v>5815.0005796828282</v>
      </c>
    </row>
    <row r="28" spans="1:4" x14ac:dyDescent="0.25">
      <c r="A28">
        <v>24</v>
      </c>
      <c r="B28">
        <f t="shared" si="0"/>
        <v>4.334320909504159</v>
      </c>
      <c r="C28">
        <f t="shared" si="1"/>
        <v>-8.8817841970012523E-13</v>
      </c>
      <c r="D28">
        <f t="shared" si="2"/>
        <v>5815.0005796828282</v>
      </c>
    </row>
    <row r="29" spans="1:4" x14ac:dyDescent="0.25">
      <c r="A29">
        <v>25</v>
      </c>
      <c r="B29">
        <f t="shared" si="0"/>
        <v>4.334320909504159</v>
      </c>
      <c r="C29">
        <f t="shared" si="1"/>
        <v>-8.8817841970012523E-13</v>
      </c>
      <c r="D29">
        <f t="shared" si="2"/>
        <v>5815.0005796828282</v>
      </c>
    </row>
    <row r="30" spans="1:4" x14ac:dyDescent="0.25">
      <c r="A30">
        <v>26</v>
      </c>
      <c r="B30">
        <f t="shared" si="0"/>
        <v>4.334320909504159</v>
      </c>
      <c r="C30">
        <f t="shared" si="1"/>
        <v>-8.8817841970012523E-13</v>
      </c>
      <c r="D30">
        <f t="shared" si="2"/>
        <v>5815.0005796828282</v>
      </c>
    </row>
    <row r="31" spans="1:4" x14ac:dyDescent="0.25">
      <c r="A31">
        <v>27</v>
      </c>
      <c r="B31">
        <f t="shared" si="0"/>
        <v>4.334320909504159</v>
      </c>
      <c r="C31">
        <f t="shared" si="1"/>
        <v>-8.8817841970012523E-13</v>
      </c>
      <c r="D31">
        <f t="shared" si="2"/>
        <v>5815.0005796828282</v>
      </c>
    </row>
    <row r="32" spans="1:4" x14ac:dyDescent="0.25">
      <c r="A32">
        <v>28</v>
      </c>
      <c r="B32">
        <f t="shared" si="0"/>
        <v>4.334320909504159</v>
      </c>
      <c r="C32">
        <f t="shared" si="1"/>
        <v>-8.8817841970012523E-13</v>
      </c>
      <c r="D32">
        <f t="shared" si="2"/>
        <v>5815.0005796828282</v>
      </c>
    </row>
    <row r="33" spans="1:4" x14ac:dyDescent="0.25">
      <c r="A33">
        <v>29</v>
      </c>
      <c r="B33">
        <f t="shared" si="0"/>
        <v>4.334320909504159</v>
      </c>
      <c r="C33">
        <f t="shared" si="1"/>
        <v>-8.8817841970012523E-13</v>
      </c>
      <c r="D33">
        <f t="shared" si="2"/>
        <v>5815.0005796828282</v>
      </c>
    </row>
    <row r="34" spans="1:4" x14ac:dyDescent="0.25">
      <c r="A34">
        <v>30</v>
      </c>
      <c r="B34">
        <f t="shared" si="0"/>
        <v>4.334320909504159</v>
      </c>
      <c r="C34">
        <f t="shared" si="1"/>
        <v>-8.8817841970012523E-13</v>
      </c>
      <c r="D34">
        <f t="shared" si="2"/>
        <v>5815.0005796828282</v>
      </c>
    </row>
    <row r="35" spans="1:4" x14ac:dyDescent="0.25">
      <c r="A35">
        <v>31</v>
      </c>
      <c r="B35">
        <f t="shared" si="0"/>
        <v>4.334320909504159</v>
      </c>
      <c r="C35">
        <f t="shared" si="1"/>
        <v>-8.8817841970012523E-13</v>
      </c>
      <c r="D35">
        <f t="shared" si="2"/>
        <v>5815.0005796828282</v>
      </c>
    </row>
    <row r="36" spans="1:4" x14ac:dyDescent="0.25">
      <c r="A36">
        <v>32</v>
      </c>
      <c r="B36">
        <f t="shared" si="0"/>
        <v>4.334320909504159</v>
      </c>
      <c r="C36">
        <f t="shared" si="1"/>
        <v>-8.8817841970012523E-13</v>
      </c>
      <c r="D36">
        <f t="shared" si="2"/>
        <v>5815.0005796828282</v>
      </c>
    </row>
    <row r="37" spans="1:4" x14ac:dyDescent="0.25">
      <c r="A37">
        <v>33</v>
      </c>
      <c r="B37">
        <f t="shared" si="0"/>
        <v>4.334320909504159</v>
      </c>
      <c r="C37">
        <f t="shared" si="1"/>
        <v>-8.8817841970012523E-13</v>
      </c>
      <c r="D37">
        <f t="shared" si="2"/>
        <v>5815.0005796828282</v>
      </c>
    </row>
    <row r="38" spans="1:4" x14ac:dyDescent="0.25">
      <c r="A38">
        <v>34</v>
      </c>
      <c r="B38">
        <f t="shared" si="0"/>
        <v>4.334320909504159</v>
      </c>
      <c r="C38">
        <f t="shared" si="1"/>
        <v>-8.8817841970012523E-13</v>
      </c>
      <c r="D38">
        <f t="shared" si="2"/>
        <v>5815.0005796828282</v>
      </c>
    </row>
    <row r="39" spans="1:4" x14ac:dyDescent="0.25">
      <c r="A39">
        <v>35</v>
      </c>
      <c r="B39">
        <f t="shared" si="0"/>
        <v>4.334320909504159</v>
      </c>
      <c r="C39">
        <f t="shared" si="1"/>
        <v>-8.8817841970012523E-13</v>
      </c>
      <c r="D39">
        <f t="shared" si="2"/>
        <v>5815.0005796828282</v>
      </c>
    </row>
    <row r="40" spans="1:4" x14ac:dyDescent="0.25">
      <c r="A40">
        <v>36</v>
      </c>
      <c r="B40">
        <f t="shared" si="0"/>
        <v>4.334320909504159</v>
      </c>
      <c r="C40">
        <f t="shared" si="1"/>
        <v>-8.8817841970012523E-13</v>
      </c>
      <c r="D40">
        <f t="shared" si="2"/>
        <v>5815.0005796828282</v>
      </c>
    </row>
    <row r="41" spans="1:4" x14ac:dyDescent="0.25">
      <c r="A41">
        <v>37</v>
      </c>
      <c r="B41">
        <f t="shared" si="0"/>
        <v>4.334320909504159</v>
      </c>
      <c r="C41">
        <f t="shared" si="1"/>
        <v>-8.8817841970012523E-13</v>
      </c>
      <c r="D41">
        <f t="shared" si="2"/>
        <v>5815.0005796828282</v>
      </c>
    </row>
    <row r="42" spans="1:4" x14ac:dyDescent="0.25">
      <c r="A42">
        <v>38</v>
      </c>
      <c r="B42">
        <f t="shared" si="0"/>
        <v>4.334320909504159</v>
      </c>
      <c r="C42">
        <f t="shared" si="1"/>
        <v>-8.8817841970012523E-13</v>
      </c>
      <c r="D42">
        <f t="shared" si="2"/>
        <v>5815.0005796828282</v>
      </c>
    </row>
    <row r="43" spans="1:4" x14ac:dyDescent="0.25">
      <c r="A43">
        <v>39</v>
      </c>
      <c r="B43">
        <f t="shared" si="0"/>
        <v>4.334320909504159</v>
      </c>
      <c r="C43">
        <f t="shared" si="1"/>
        <v>-8.8817841970012523E-13</v>
      </c>
      <c r="D43">
        <f t="shared" si="2"/>
        <v>5815.0005796828282</v>
      </c>
    </row>
    <row r="44" spans="1:4" x14ac:dyDescent="0.25">
      <c r="A44">
        <v>40</v>
      </c>
      <c r="B44">
        <f t="shared" si="0"/>
        <v>4.334320909504159</v>
      </c>
      <c r="C44">
        <f t="shared" si="1"/>
        <v>-8.8817841970012523E-13</v>
      </c>
      <c r="D44">
        <f t="shared" si="2"/>
        <v>5815.0005796828282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5" sqref="B5"/>
    </sheetView>
  </sheetViews>
  <sheetFormatPr defaultRowHeight="15" x14ac:dyDescent="0.25"/>
  <cols>
    <col min="2" max="2" width="34.5703125" bestFit="1" customWidth="1"/>
    <col min="3" max="3" width="35.85546875" customWidth="1"/>
    <col min="4" max="4" width="34.5703125" bestFit="1" customWidth="1"/>
  </cols>
  <sheetData>
    <row r="1" spans="1:5" x14ac:dyDescent="0.25">
      <c r="B1" t="s">
        <v>0</v>
      </c>
      <c r="C1" t="s">
        <v>1</v>
      </c>
    </row>
    <row r="2" spans="1:5" x14ac:dyDescent="0.25">
      <c r="B2" t="s">
        <v>2</v>
      </c>
      <c r="C2" t="s">
        <v>6</v>
      </c>
    </row>
    <row r="4" spans="1:5" x14ac:dyDescent="0.25">
      <c r="B4" t="s">
        <v>10</v>
      </c>
    </row>
    <row r="5" spans="1:5" x14ac:dyDescent="0.25">
      <c r="B5">
        <v>5</v>
      </c>
      <c r="C5">
        <v>2</v>
      </c>
      <c r="D5" t="str">
        <f>COMPLEX(D1,E1)</f>
        <v>0</v>
      </c>
    </row>
    <row r="8" spans="1:5" x14ac:dyDescent="0.25">
      <c r="A8" t="s">
        <v>7</v>
      </c>
      <c r="B8" t="s">
        <v>3</v>
      </c>
      <c r="C8" t="s">
        <v>4</v>
      </c>
      <c r="D8" t="s">
        <v>5</v>
      </c>
      <c r="E8" t="s">
        <v>9</v>
      </c>
    </row>
    <row r="9" spans="1:5" x14ac:dyDescent="0.25">
      <c r="A9">
        <v>1</v>
      </c>
      <c r="B9" t="str">
        <f>COMPLEX(B5,C5)</f>
        <v>5+2i</v>
      </c>
      <c r="C9" t="str">
        <f>IMSUM(IMPRODUCT(IMPOWER(B9,8),0.1),IMPRODUCT(IMPOWER(B9,6),-1.9),IMPRODUCT(IMPOWER(B9,5),0.2),IMPRODUCT(IMPOWER(B9,3),-1.2),IMPRODUCT(IMPOWER(B9,2),-2.5),-19.6)</f>
        <v>-40552.9-27550i</v>
      </c>
      <c r="D9" t="str">
        <f>IMSUM(IMPRODUCT(IMPOWER(B9,7),0.8),IMPRODUCT(IMPOWER(B9,5),-11.4),IMPRODUCT(IMPOWER(B9,4),1),IMPRODUCT(IMPOWER(B9,2),-3.6),IMPRODUCT(IMPOWER(B9,5),1))</f>
        <v>-77986.6+4572.8i</v>
      </c>
    </row>
    <row r="10" spans="1:5" x14ac:dyDescent="0.25">
      <c r="A10">
        <v>2</v>
      </c>
      <c r="B10" t="str">
        <f>IMSUB(B9,(IMDIV(C9,D9)))</f>
        <v>4.50242641727629+1.617558600079i</v>
      </c>
      <c r="C10" t="str">
        <f t="shared" ref="C10:C39" si="0">IMSUM(IMPRODUCT(IMPOWER(B10,8),0.1),IMPRODUCT(IMPOWER(B10,6),-1.9),IMPRODUCT(IMPOWER(B10,5),0.2),IMPRODUCT(IMPOWER(B10,3),-1.2),IMPRODUCT(IMPOWER(B10,2),-2.5),-19.6)</f>
        <v>-14775.4212549225-9422.34408342602i</v>
      </c>
      <c r="D10" t="str">
        <f t="shared" ref="D10:D39" si="1">IMSUM(IMPRODUCT(IMPOWER(B10,7),0.8),IMPRODUCT(IMPOWER(B10,5),-11.4),IMPRODUCT(IMPOWER(B10,4),1),IMPRODUCT(IMPOWER(B10,2),-3.6),IMPRODUCT(IMPOWER(B10,5),1))</f>
        <v>-30254.1986553932+5214.20009129457i</v>
      </c>
    </row>
    <row r="11" spans="1:5" x14ac:dyDescent="0.25">
      <c r="A11">
        <v>3</v>
      </c>
      <c r="B11" t="str">
        <f>IMSUB(B10,(IMDIV(C9,D10)))</f>
        <v>3.35310100463418+0.50885917446899i</v>
      </c>
      <c r="C11" t="str">
        <f t="shared" si="0"/>
        <v>-1186.39705071723-604.539584868169i</v>
      </c>
      <c r="D11" t="str">
        <f t="shared" si="1"/>
        <v>-1296.13048449505+461.622895889223i</v>
      </c>
    </row>
    <row r="12" spans="1:5" x14ac:dyDescent="0.25">
      <c r="A12">
        <v>4</v>
      </c>
      <c r="B12" t="str">
        <f t="shared" ref="B12:B39" si="2">IMSUB(B11,(IMDIV(C11,D11)))</f>
        <v>2.68821834634092-0.194360643226386i</v>
      </c>
      <c r="C12" t="str">
        <f t="shared" si="0"/>
        <v>-461.687862045587+151.257543942865i</v>
      </c>
      <c r="D12" t="str">
        <f t="shared" si="1"/>
        <v>-635.901817323724+110.969837182405i</v>
      </c>
    </row>
    <row r="13" spans="1:5" x14ac:dyDescent="0.25">
      <c r="A13">
        <v>5</v>
      </c>
      <c r="B13" t="str">
        <f t="shared" si="2"/>
        <v>1.94335626060692-0.086481851726261i</v>
      </c>
      <c r="C13" t="str">
        <f t="shared" si="0"/>
        <v>-112.434255775082+20.7912674576371i</v>
      </c>
      <c r="D13" t="str">
        <f t="shared" si="1"/>
        <v>-201.766299193512+36.734357291819i</v>
      </c>
    </row>
    <row r="14" spans="1:5" x14ac:dyDescent="0.25">
      <c r="A14">
        <v>6</v>
      </c>
      <c r="B14" t="str">
        <f t="shared" si="2"/>
        <v>1.38582592775062-0.0849417084480775i</v>
      </c>
      <c r="C14" t="str">
        <f t="shared" si="0"/>
        <v>-38.0416336890498+5.10225070369156i</v>
      </c>
      <c r="D14" t="str">
        <f t="shared" si="1"/>
        <v>-47.2106535500113+12.809398246589i</v>
      </c>
    </row>
    <row r="15" spans="1:5" x14ac:dyDescent="0.25">
      <c r="A15">
        <v>7</v>
      </c>
      <c r="B15" t="str">
        <f t="shared" si="2"/>
        <v>0.607980408481795-0.187915972970762i</v>
      </c>
      <c r="C15" t="str">
        <f t="shared" si="0"/>
        <v>-20.6001941694037+0.913619873693568i</v>
      </c>
      <c r="D15" t="str">
        <f t="shared" si="1"/>
        <v>-1.23906100494888+1.72307427815777i</v>
      </c>
    </row>
    <row r="16" spans="1:5" x14ac:dyDescent="0.25">
      <c r="A16">
        <v>8</v>
      </c>
      <c r="B16" t="str">
        <f t="shared" si="2"/>
        <v>-5.40835732258794-7.81706165802342i</v>
      </c>
      <c r="C16" t="str">
        <f t="shared" si="0"/>
        <v>-378208.506918453+7284735.13604012i</v>
      </c>
      <c r="D16" t="str">
        <f t="shared" si="1"/>
        <v>-4900214.71060997-3376381.45356188i</v>
      </c>
    </row>
    <row r="17" spans="1:4" x14ac:dyDescent="0.25">
      <c r="A17">
        <v>9</v>
      </c>
      <c r="B17" t="str">
        <f t="shared" si="2"/>
        <v>-4.7661257118876-6.77296123815764i</v>
      </c>
      <c r="C17" t="str">
        <f t="shared" si="0"/>
        <v>-102767.152263613+2493734.69068278i</v>
      </c>
      <c r="D17" t="str">
        <f t="shared" si="1"/>
        <v>-1925049.45226813-1278922.65051205i</v>
      </c>
    </row>
    <row r="18" spans="1:4" x14ac:dyDescent="0.25">
      <c r="A18">
        <v>10</v>
      </c>
      <c r="B18" t="str">
        <f t="shared" si="2"/>
        <v>-4.20607981657861-5.84961908310206i</v>
      </c>
      <c r="C18" t="str">
        <f t="shared" si="0"/>
        <v>-23075.6153028568+852511.275102028i</v>
      </c>
      <c r="D18" t="str">
        <f t="shared" si="1"/>
        <v>-754799.298788588-479089.775361854i</v>
      </c>
    </row>
    <row r="19" spans="1:4" x14ac:dyDescent="0.25">
      <c r="A19">
        <v>11</v>
      </c>
      <c r="B19" t="str">
        <f t="shared" si="2"/>
        <v>-3.71685558255764-5.03068755028875i</v>
      </c>
      <c r="C19" t="str">
        <f t="shared" si="0"/>
        <v>-2427.06126007088+290851.643653571i</v>
      </c>
      <c r="D19" t="str">
        <f t="shared" si="1"/>
        <v>-294914.045430903-176978.794307236i</v>
      </c>
    </row>
    <row r="20" spans="1:4" x14ac:dyDescent="0.25">
      <c r="A20">
        <v>12</v>
      </c>
      <c r="B20" t="str">
        <f t="shared" si="2"/>
        <v>-3.28777184514122-4.30195684221156i</v>
      </c>
      <c r="C20" t="str">
        <f t="shared" si="0"/>
        <v>1629.014100126+98913.0595555849i</v>
      </c>
      <c r="D20" t="str">
        <f t="shared" si="1"/>
        <v>-114564.227832346-64290.5873457322i</v>
      </c>
    </row>
    <row r="21" spans="1:4" x14ac:dyDescent="0.25">
      <c r="A21">
        <v>13</v>
      </c>
      <c r="B21" t="str">
        <f t="shared" si="2"/>
        <v>-2.90848608313759-3.65141734524429i</v>
      </c>
      <c r="C21" t="str">
        <f t="shared" si="0"/>
        <v>1647.77561012274+33459.9875793527i</v>
      </c>
      <c r="D21" t="str">
        <f t="shared" si="1"/>
        <v>-44124.6510946301-22931.0514826673i</v>
      </c>
    </row>
    <row r="22" spans="1:4" x14ac:dyDescent="0.25">
      <c r="A22">
        <v>14</v>
      </c>
      <c r="B22" t="str">
        <f t="shared" si="2"/>
        <v>-2.56880065683177-3.0696417856876i</v>
      </c>
      <c r="C22" t="str">
        <f t="shared" si="0"/>
        <v>1031.0969429362+11216.444409781i</v>
      </c>
      <c r="D22" t="str">
        <f t="shared" si="1"/>
        <v>-16807.840903773-8044.62645717123i</v>
      </c>
    </row>
    <row r="23" spans="1:4" x14ac:dyDescent="0.25">
      <c r="A23">
        <v>15</v>
      </c>
      <c r="B23" t="str">
        <f t="shared" si="2"/>
        <v>-2.25901791328537-2.55057702269867i</v>
      </c>
      <c r="C23" t="str">
        <f t="shared" si="0"/>
        <v>538.396702403961+3703.43247388905i</v>
      </c>
      <c r="D23" t="str">
        <f t="shared" si="1"/>
        <v>-6330.43460260938-2795.01664138059i</v>
      </c>
    </row>
    <row r="24" spans="1:4" x14ac:dyDescent="0.25">
      <c r="A24">
        <v>16</v>
      </c>
      <c r="B24" t="str">
        <f t="shared" si="2"/>
        <v>-1.97168359815626-2.09242075641831i</v>
      </c>
      <c r="C24" t="str">
        <f t="shared" si="0"/>
        <v>246.602206564694+1195.1300316053i</v>
      </c>
      <c r="D24" t="str">
        <f t="shared" si="1"/>
        <v>-2369.24922403378-971.032052885721i</v>
      </c>
    </row>
    <row r="25" spans="1:4" x14ac:dyDescent="0.25">
      <c r="A25">
        <v>17</v>
      </c>
      <c r="B25" t="str">
        <f t="shared" si="2"/>
        <v>-1.70555998332415-1.69705691623154i</v>
      </c>
      <c r="C25" t="str">
        <f t="shared" si="0"/>
        <v>97.9504762926194+375.003218598568i</v>
      </c>
      <c r="D25" t="str">
        <f t="shared" si="1"/>
        <v>-893.304667395572-337.377532860383i</v>
      </c>
    </row>
    <row r="26" spans="1:4" x14ac:dyDescent="0.25">
      <c r="A26">
        <v>18</v>
      </c>
      <c r="B26" t="str">
        <f t="shared" si="2"/>
        <v>-1.47084477335101-1.36590944669523i</v>
      </c>
      <c r="C26" t="str">
        <f t="shared" si="0"/>
        <v>31.5243448555707+114.762417000116i</v>
      </c>
      <c r="D26" t="str">
        <f t="shared" si="1"/>
        <v>-349.50661343647-112.76617347523i</v>
      </c>
    </row>
    <row r="27" spans="1:4" x14ac:dyDescent="0.25">
      <c r="A27">
        <v>19</v>
      </c>
      <c r="B27" t="str">
        <f t="shared" si="2"/>
        <v>-1.2931989418455-1.09487029405661i</v>
      </c>
      <c r="C27" t="str">
        <f t="shared" si="0"/>
        <v>5.63627159807168+34.2926937310721i</v>
      </c>
      <c r="D27" t="str">
        <f t="shared" si="1"/>
        <v>-151.417503624519-28.7826266795533i</v>
      </c>
    </row>
    <row r="28" spans="1:4" x14ac:dyDescent="0.25">
      <c r="A28">
        <v>20</v>
      </c>
      <c r="B28" t="str">
        <f t="shared" si="2"/>
        <v>-1.21572431569526-0.883119540531045i</v>
      </c>
      <c r="C28" t="str">
        <f t="shared" si="0"/>
        <v>-2.56866405107458+8.87749572010287i</v>
      </c>
      <c r="D28" t="str">
        <f t="shared" si="1"/>
        <v>-82.0216484306946+8.45864077773803i</v>
      </c>
    </row>
    <row r="29" spans="1:4" x14ac:dyDescent="0.25">
      <c r="A29">
        <v>21</v>
      </c>
      <c r="B29" t="str">
        <f t="shared" si="2"/>
        <v>-1.25775600100958-0.779220570493313i</v>
      </c>
      <c r="C29" t="str">
        <f t="shared" si="0"/>
        <v>-2.11163935351923-0.0581146806484973i</v>
      </c>
      <c r="D29" t="str">
        <f t="shared" si="1"/>
        <v>-66.0362627409442+31.6968234231609i</v>
      </c>
    </row>
    <row r="30" spans="1:4" x14ac:dyDescent="0.25">
      <c r="A30">
        <v>22</v>
      </c>
      <c r="B30" t="str">
        <f t="shared" si="2"/>
        <v>-1.28340194643908-0.792410439942229i</v>
      </c>
      <c r="C30" t="str">
        <f t="shared" si="0"/>
        <v>0.203037151988841-0.181195089587254i</v>
      </c>
      <c r="D30" t="str">
        <f t="shared" si="1"/>
        <v>-71.7040697807549+36.1091891990862i</v>
      </c>
    </row>
    <row r="31" spans="1:4" x14ac:dyDescent="0.25">
      <c r="A31">
        <v>23</v>
      </c>
      <c r="B31" t="str">
        <f t="shared" si="2"/>
        <v>-1.28012805019471-0.79328873528688i</v>
      </c>
      <c r="C31" t="str">
        <f t="shared" si="0"/>
        <v>0.00308262668601955+0.0214889101172968i</v>
      </c>
      <c r="D31" t="str">
        <f t="shared" si="1"/>
        <v>-71.5587019367708+35.2481832743007i</v>
      </c>
    </row>
    <row r="32" spans="1:4" x14ac:dyDescent="0.25">
      <c r="A32">
        <v>24</v>
      </c>
      <c r="B32" t="str">
        <f t="shared" si="2"/>
        <v>-1.2802124206707-0.793029996606393i</v>
      </c>
      <c r="C32" t="str">
        <f t="shared" si="0"/>
        <v>-0.00168601875702734-0.000778922512866487i</v>
      </c>
      <c r="D32" t="str">
        <f t="shared" si="1"/>
        <v>-71.5074372701761+35.2957367724059i</v>
      </c>
    </row>
    <row r="33" spans="1:4" x14ac:dyDescent="0.25">
      <c r="A33">
        <v>25</v>
      </c>
      <c r="B33" t="str">
        <f t="shared" si="2"/>
        <v>-1.28022705642076-0.793048113632311i</v>
      </c>
      <c r="C33" t="str">
        <f t="shared" si="0"/>
        <v>0.000134513507571654-0.0000839032264527972i</v>
      </c>
      <c r="D33" t="str">
        <f t="shared" si="1"/>
        <v>-71.5132388536334+35.2972007246013i</v>
      </c>
    </row>
    <row r="34" spans="1:4" x14ac:dyDescent="0.25">
      <c r="A34">
        <v>26</v>
      </c>
      <c r="B34" t="str">
        <f t="shared" si="2"/>
        <v>-1.28022507828004-0.793048310524475i</v>
      </c>
      <c r="C34" t="str">
        <f t="shared" si="0"/>
        <v>-3.00532846608803E-07+0.0000135258673203964i</v>
      </c>
      <c r="D34" t="str">
        <f t="shared" si="1"/>
        <v>-71.5130718450182+35.2967180762959i</v>
      </c>
    </row>
    <row r="35" spans="1:4" x14ac:dyDescent="0.25">
      <c r="A35">
        <v>27</v>
      </c>
      <c r="B35" t="str">
        <f t="shared" si="2"/>
        <v>-1.2802251567254-0.793048160104374i</v>
      </c>
      <c r="C35" t="str">
        <f t="shared" si="0"/>
        <v>-9.51546169858375E-07-6.53971905073547E-07i</v>
      </c>
      <c r="D35" t="str">
        <f t="shared" si="1"/>
        <v>-71.5130451999844+35.2967525678531i</v>
      </c>
    </row>
    <row r="36" spans="1:4" x14ac:dyDescent="0.25">
      <c r="A36">
        <v>28</v>
      </c>
      <c r="B36" t="str">
        <f t="shared" si="2"/>
        <v>-1.28022516379538-0.7930481727387i</v>
      </c>
      <c r="C36" t="str">
        <f t="shared" si="0"/>
        <v>9.11845141615686E-08-3.73479096538176E-08i</v>
      </c>
      <c r="D36" t="str">
        <f t="shared" si="1"/>
        <v>-71.5130489083238+35.2967528570728i</v>
      </c>
    </row>
    <row r="37" spans="1:4" x14ac:dyDescent="0.25">
      <c r="A37">
        <v>29</v>
      </c>
      <c r="B37" t="str">
        <f t="shared" si="2"/>
        <v>-1.28022516256281-0.793048172652591i</v>
      </c>
      <c r="C37" t="str">
        <f t="shared" si="0"/>
        <v>-1.59758428708301E-09+8.25600388054681E-09i</v>
      </c>
      <c r="D37" t="str">
        <f t="shared" si="1"/>
        <v>-71.5130487555552+35.2967525788131i</v>
      </c>
    </row>
    <row r="38" spans="1:4" x14ac:dyDescent="0.25">
      <c r="A38">
        <v>30</v>
      </c>
      <c r="B38" t="str">
        <f t="shared" si="2"/>
        <v>-1.28022516262659-0.793048172568625i</v>
      </c>
      <c r="C38" t="str">
        <f t="shared" si="0"/>
        <v>-5.14923215177987E-10-5.00010699511222E-10i</v>
      </c>
      <c r="D38" t="str">
        <f t="shared" si="1"/>
        <v>-71.5130487428337+35.2967526027301i</v>
      </c>
    </row>
    <row r="39" spans="1:4" x14ac:dyDescent="0.25">
      <c r="A39">
        <v>31</v>
      </c>
      <c r="B39" t="str">
        <f t="shared" si="2"/>
        <v>-1.2802251626296-0.793048172577105i</v>
      </c>
      <c r="C39" t="str">
        <f t="shared" si="0"/>
        <v>5.92947912991804E-11-1.31361588273649E-11i</v>
      </c>
      <c r="D39" t="str">
        <f t="shared" si="1"/>
        <v>-71.5130487451358+35.2967526025194i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#1</vt:lpstr>
      <vt:lpstr>Ejercicio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ZARCENO, JUAN LUIS</dc:creator>
  <cp:lastModifiedBy>Juan Luis Garcia Zarceño</cp:lastModifiedBy>
  <dcterms:created xsi:type="dcterms:W3CDTF">2016-07-29T23:19:55Z</dcterms:created>
  <dcterms:modified xsi:type="dcterms:W3CDTF">2016-08-05T21:33:39Z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635d0804-8101-413d-a354-df08af89087f</vt:lpwstr>
  </property>
</Properties>
</file>