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ör\Desktop\LTU\F0004T\Labb1 Em\"/>
    </mc:Choice>
  </mc:AlternateContent>
  <bookViews>
    <workbookView xWindow="0" yWindow="0" windowWidth="23040" windowHeight="9192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2" i="1" l="1"/>
  <c r="L92" i="1" s="1"/>
  <c r="M92" i="1" s="1"/>
  <c r="K91" i="1"/>
  <c r="L91" i="1" s="1"/>
  <c r="M91" i="1" s="1"/>
  <c r="K90" i="1"/>
  <c r="L90" i="1" s="1"/>
  <c r="M90" i="1" s="1"/>
  <c r="K89" i="1"/>
  <c r="L89" i="1" s="1"/>
  <c r="M89" i="1" s="1"/>
  <c r="K88" i="1"/>
  <c r="L88" i="1" s="1"/>
  <c r="M88" i="1" s="1"/>
  <c r="K87" i="1"/>
  <c r="L87" i="1" s="1"/>
  <c r="M87" i="1" s="1"/>
  <c r="K86" i="1"/>
  <c r="L86" i="1" s="1"/>
  <c r="M86" i="1" s="1"/>
  <c r="K85" i="1"/>
  <c r="L85" i="1" s="1"/>
  <c r="M85" i="1" s="1"/>
  <c r="K82" i="1"/>
  <c r="L82" i="1" s="1"/>
  <c r="M82" i="1" s="1"/>
  <c r="K81" i="1"/>
  <c r="L81" i="1" s="1"/>
  <c r="M81" i="1" s="1"/>
  <c r="K80" i="1"/>
  <c r="L80" i="1" s="1"/>
  <c r="M80" i="1" s="1"/>
  <c r="K79" i="1"/>
  <c r="L79" i="1" s="1"/>
  <c r="M79" i="1" s="1"/>
  <c r="K78" i="1"/>
  <c r="L78" i="1" s="1"/>
  <c r="M78" i="1" s="1"/>
  <c r="K77" i="1"/>
  <c r="L77" i="1" s="1"/>
  <c r="M77" i="1" s="1"/>
  <c r="K76" i="1"/>
  <c r="L76" i="1" s="1"/>
  <c r="M76" i="1" s="1"/>
  <c r="K75" i="1"/>
  <c r="L75" i="1" s="1"/>
  <c r="M75" i="1" s="1"/>
  <c r="K72" i="1"/>
  <c r="L72" i="1" s="1"/>
  <c r="M72" i="1" s="1"/>
  <c r="K71" i="1"/>
  <c r="L71" i="1" s="1"/>
  <c r="M71" i="1" s="1"/>
  <c r="K70" i="1"/>
  <c r="L70" i="1" s="1"/>
  <c r="M70" i="1" s="1"/>
  <c r="K69" i="1"/>
  <c r="L69" i="1" s="1"/>
  <c r="M69" i="1" s="1"/>
  <c r="K68" i="1"/>
  <c r="L68" i="1" s="1"/>
  <c r="M68" i="1" s="1"/>
  <c r="K67" i="1"/>
  <c r="L67" i="1" s="1"/>
  <c r="M67" i="1" s="1"/>
  <c r="K66" i="1"/>
  <c r="L66" i="1" s="1"/>
  <c r="M66" i="1" s="1"/>
  <c r="K65" i="1"/>
  <c r="L65" i="1" s="1"/>
  <c r="M65" i="1" s="1"/>
  <c r="I92" i="1"/>
  <c r="I91" i="1"/>
  <c r="I90" i="1"/>
  <c r="I89" i="1"/>
  <c r="I88" i="1"/>
  <c r="I87" i="1"/>
  <c r="I86" i="1"/>
  <c r="I85" i="1"/>
  <c r="I82" i="1"/>
  <c r="I81" i="1"/>
  <c r="I80" i="1"/>
  <c r="I79" i="1"/>
  <c r="I78" i="1"/>
  <c r="I77" i="1"/>
  <c r="I76" i="1"/>
  <c r="I75" i="1"/>
  <c r="I72" i="1"/>
  <c r="I71" i="1"/>
  <c r="I70" i="1"/>
  <c r="I69" i="1"/>
  <c r="I68" i="1"/>
  <c r="I67" i="1"/>
  <c r="I66" i="1"/>
  <c r="I65" i="1"/>
  <c r="K56" i="1"/>
  <c r="L56" i="1" s="1"/>
  <c r="M56" i="1" s="1"/>
  <c r="K57" i="1"/>
  <c r="L57" i="1" s="1"/>
  <c r="M57" i="1" s="1"/>
  <c r="K58" i="1"/>
  <c r="L58" i="1" s="1"/>
  <c r="M58" i="1" s="1"/>
  <c r="K59" i="1"/>
  <c r="L59" i="1" s="1"/>
  <c r="M59" i="1" s="1"/>
  <c r="K60" i="1"/>
  <c r="L60" i="1" s="1"/>
  <c r="M60" i="1" s="1"/>
  <c r="K61" i="1"/>
  <c r="L61" i="1" s="1"/>
  <c r="M61" i="1" s="1"/>
  <c r="K62" i="1"/>
  <c r="L62" i="1" s="1"/>
  <c r="M62" i="1" s="1"/>
  <c r="K55" i="1"/>
  <c r="L55" i="1" s="1"/>
  <c r="M55" i="1" s="1"/>
  <c r="I56" i="1"/>
  <c r="I57" i="1"/>
  <c r="I58" i="1"/>
  <c r="I59" i="1"/>
  <c r="I60" i="1"/>
  <c r="I61" i="1"/>
  <c r="I62" i="1"/>
  <c r="I55" i="1"/>
  <c r="I45" i="1"/>
  <c r="L45" i="1" s="1"/>
  <c r="M45" i="1" s="1"/>
  <c r="K46" i="1"/>
  <c r="K47" i="1"/>
  <c r="K48" i="1"/>
  <c r="K49" i="1"/>
  <c r="K50" i="1"/>
  <c r="K51" i="1"/>
  <c r="K52" i="1"/>
  <c r="K45" i="1"/>
  <c r="I46" i="1"/>
  <c r="L46" i="1" s="1"/>
  <c r="M46" i="1" s="1"/>
  <c r="I47" i="1"/>
  <c r="L47" i="1" s="1"/>
  <c r="M47" i="1" s="1"/>
  <c r="I48" i="1"/>
  <c r="L48" i="1" s="1"/>
  <c r="M48" i="1" s="1"/>
  <c r="I49" i="1"/>
  <c r="L49" i="1" s="1"/>
  <c r="M49" i="1" s="1"/>
  <c r="I50" i="1"/>
  <c r="L50" i="1" s="1"/>
  <c r="M50" i="1" s="1"/>
  <c r="I51" i="1"/>
  <c r="L51" i="1" s="1"/>
  <c r="M51" i="1" s="1"/>
  <c r="I52" i="1"/>
  <c r="L52" i="1" s="1"/>
  <c r="M52" i="1" s="1"/>
</calcChain>
</file>

<file path=xl/sharedStrings.xml><?xml version="1.0" encoding="utf-8"?>
<sst xmlns="http://schemas.openxmlformats.org/spreadsheetml/2006/main" count="301" uniqueCount="86">
  <si>
    <t>massa</t>
  </si>
  <si>
    <t>tid</t>
  </si>
  <si>
    <t>9,94s</t>
  </si>
  <si>
    <t xml:space="preserve">volym </t>
  </si>
  <si>
    <t>volymflöde</t>
  </si>
  <si>
    <t>Nuzle</t>
  </si>
  <si>
    <t>4,1g</t>
  </si>
  <si>
    <t>Height thing</t>
  </si>
  <si>
    <t>9,88s</t>
  </si>
  <si>
    <t>6,6g</t>
  </si>
  <si>
    <t>…+/-</t>
  </si>
  <si>
    <t>0,04mm</t>
  </si>
  <si>
    <t>0,07mm</t>
  </si>
  <si>
    <t>6,3g</t>
  </si>
  <si>
    <t>9,83s</t>
  </si>
  <si>
    <t>63cm</t>
  </si>
  <si>
    <t>12,9g</t>
  </si>
  <si>
    <t>10,00s</t>
  </si>
  <si>
    <t>9,93s</t>
  </si>
  <si>
    <t>0,88mm White</t>
  </si>
  <si>
    <t>1,07mm Red</t>
  </si>
  <si>
    <t>1,37mm Blue</t>
  </si>
  <si>
    <t>1,54mm Yellow</t>
  </si>
  <si>
    <t>16,7g</t>
  </si>
  <si>
    <t>10,07s</t>
  </si>
  <si>
    <t>10,16s</t>
  </si>
  <si>
    <t>3,2g</t>
  </si>
  <si>
    <t>10,08s</t>
  </si>
  <si>
    <t>1,75mm Green</t>
  </si>
  <si>
    <t>23,1g</t>
  </si>
  <si>
    <t>10,09s</t>
  </si>
  <si>
    <t>23,2g</t>
  </si>
  <si>
    <t>10,13s</t>
  </si>
  <si>
    <t>53cm</t>
  </si>
  <si>
    <t>27,7g</t>
  </si>
  <si>
    <t>19,6g</t>
  </si>
  <si>
    <t>9,92s</t>
  </si>
  <si>
    <t>43cm</t>
  </si>
  <si>
    <t>33cm</t>
  </si>
  <si>
    <t>14,2g</t>
  </si>
  <si>
    <t>14,1g</t>
  </si>
  <si>
    <t>10,06s</t>
  </si>
  <si>
    <t>10,7g</t>
  </si>
  <si>
    <t>10,5g</t>
  </si>
  <si>
    <t>5,0g</t>
  </si>
  <si>
    <t>9,98s</t>
  </si>
  <si>
    <t>5,1g</t>
  </si>
  <si>
    <t>2,8g</t>
  </si>
  <si>
    <t>10,03s</t>
  </si>
  <si>
    <t>10,10s</t>
  </si>
  <si>
    <t>2,4g</t>
  </si>
  <si>
    <t>10,05s</t>
  </si>
  <si>
    <t>2,3g</t>
  </si>
  <si>
    <t>9,96s</t>
  </si>
  <si>
    <t>8,4g</t>
  </si>
  <si>
    <t>10,04s</t>
  </si>
  <si>
    <t>8,6g</t>
  </si>
  <si>
    <t>11,3g</t>
  </si>
  <si>
    <t>9,91s</t>
  </si>
  <si>
    <t>15,4g</t>
  </si>
  <si>
    <t>9,99s</t>
  </si>
  <si>
    <t>15,8g</t>
  </si>
  <si>
    <t>11,2g</t>
  </si>
  <si>
    <t>10,9g</t>
  </si>
  <si>
    <t>8,0g</t>
  </si>
  <si>
    <t>10,15s</t>
  </si>
  <si>
    <t>8,2g</t>
  </si>
  <si>
    <t>5,8g</t>
  </si>
  <si>
    <t>9,97s</t>
  </si>
  <si>
    <t>5,9g</t>
  </si>
  <si>
    <t>1,6g</t>
  </si>
  <si>
    <t>1,5g</t>
  </si>
  <si>
    <t>9,80s</t>
  </si>
  <si>
    <t>Volym</t>
  </si>
  <si>
    <t>SpecialCases:</t>
  </si>
  <si>
    <t>Volymflöde</t>
  </si>
  <si>
    <t>VIT</t>
  </si>
  <si>
    <t>RÖD</t>
  </si>
  <si>
    <t>BLÅ</t>
  </si>
  <si>
    <t>GUL</t>
  </si>
  <si>
    <t>GRÖN</t>
  </si>
  <si>
    <t>m (kg)</t>
  </si>
  <si>
    <t>m(kg)</t>
  </si>
  <si>
    <t>t(s)</t>
  </si>
  <si>
    <t>l(m)</t>
  </si>
  <si>
    <t>Volym/Sek (Volymflöde)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</si>
</sst>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Röd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Blad1!$K$55:$K$62</c:f>
              <c:numCache>
                <c:formatCode>General</c:formatCode>
                <c:ptCount val="8"/>
                <c:pt idx="0">
                  <c:v>0.63</c:v>
                </c:pt>
                <c:pt idx="1">
                  <c:v>0.63</c:v>
                </c:pt>
                <c:pt idx="2">
                  <c:v>0.53</c:v>
                </c:pt>
                <c:pt idx="3">
                  <c:v>0.53</c:v>
                </c:pt>
                <c:pt idx="4">
                  <c:v>0.43</c:v>
                </c:pt>
                <c:pt idx="5">
                  <c:v>0.43</c:v>
                </c:pt>
                <c:pt idx="6">
                  <c:v>0.33</c:v>
                </c:pt>
                <c:pt idx="7">
                  <c:v>0.33</c:v>
                </c:pt>
              </c:numCache>
            </c:numRef>
          </c:xVal>
          <c:yVal>
            <c:numRef>
              <c:f>Blad1!$M$55:$M$62</c:f>
              <c:numCache>
                <c:formatCode>General</c:formatCode>
                <c:ptCount val="8"/>
                <c:pt idx="0">
                  <c:v>6.3957053346273645E-5</c:v>
                </c:pt>
                <c:pt idx="1">
                  <c:v>6.4282368978757235E-5</c:v>
                </c:pt>
                <c:pt idx="2">
                  <c:v>5.3266010456218358E-5</c:v>
                </c:pt>
                <c:pt idx="3">
                  <c:v>5.3159478435305923E-5</c:v>
                </c:pt>
                <c:pt idx="4">
                  <c:v>4.2744685990578276E-5</c:v>
                </c:pt>
                <c:pt idx="5">
                  <c:v>4.3302598558728393E-5</c:v>
                </c:pt>
                <c:pt idx="6">
                  <c:v>3.2804061341606585E-5</c:v>
                </c:pt>
                <c:pt idx="7">
                  <c:v>3.3332626277624418E-5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0-4EFE-BD89-0EC297CF5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849344"/>
        <c:axId val="475850328"/>
      </c:scatterChart>
      <c:valAx>
        <c:axId val="47584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Höjd</a:t>
                </a:r>
                <a:r>
                  <a:rPr lang="sv-SE" baseline="0"/>
                  <a:t> (m)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75850328"/>
        <c:crosses val="autoZero"/>
        <c:crossBetween val="midCat"/>
      </c:valAx>
      <c:valAx>
        <c:axId val="47585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VolymFlödet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7584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562568</xdr:colOff>
      <xdr:row>97</xdr:row>
      <xdr:rowOff>166126</xdr:rowOff>
    </xdr:from>
    <xdr:to>
      <xdr:col>12</xdr:col>
      <xdr:colOff>1035746</xdr:colOff>
      <xdr:row>112</xdr:row>
      <xdr:rowOff>166126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tabSelected="1" zoomScale="93" workbookViewId="0">
      <selection activeCell="N52" sqref="N52"/>
    </sheetView>
  </sheetViews>
  <sheetFormatPr defaultRowHeight="14.4" x14ac:dyDescent="0.3"/>
  <cols>
    <col min="5" max="5" width="17" customWidth="1"/>
    <col min="6" max="6" width="12.44140625" customWidth="1"/>
    <col min="7" max="7" width="11.109375" customWidth="1"/>
    <col min="9" max="9" width="12" bestFit="1" customWidth="1"/>
    <col min="11" max="11" width="17.44140625" customWidth="1"/>
    <col min="12" max="12" width="21.33203125" customWidth="1"/>
    <col min="13" max="13" width="21.21875" customWidth="1"/>
  </cols>
  <sheetData>
    <row r="1" spans="1:13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10</v>
      </c>
      <c r="G1" t="s">
        <v>7</v>
      </c>
      <c r="I1" t="s">
        <v>81</v>
      </c>
      <c r="K1" t="s">
        <v>74</v>
      </c>
      <c r="L1" t="s">
        <v>73</v>
      </c>
      <c r="M1" t="s">
        <v>75</v>
      </c>
    </row>
    <row r="2" spans="1:13" x14ac:dyDescent="0.3">
      <c r="A2" t="s">
        <v>26</v>
      </c>
      <c r="B2" t="s">
        <v>8</v>
      </c>
      <c r="E2" t="s">
        <v>19</v>
      </c>
      <c r="F2" t="s">
        <v>11</v>
      </c>
      <c r="G2" t="s">
        <v>15</v>
      </c>
    </row>
    <row r="3" spans="1:13" x14ac:dyDescent="0.3">
      <c r="A3" t="s">
        <v>26</v>
      </c>
      <c r="B3" t="s">
        <v>27</v>
      </c>
      <c r="E3" t="s">
        <v>19</v>
      </c>
      <c r="F3" t="s">
        <v>11</v>
      </c>
      <c r="G3" t="s">
        <v>15</v>
      </c>
    </row>
    <row r="4" spans="1:13" x14ac:dyDescent="0.3">
      <c r="A4" t="s">
        <v>47</v>
      </c>
      <c r="B4" t="s">
        <v>48</v>
      </c>
      <c r="E4" t="s">
        <v>19</v>
      </c>
      <c r="F4" t="s">
        <v>11</v>
      </c>
      <c r="G4" t="s">
        <v>33</v>
      </c>
    </row>
    <row r="5" spans="1:13" x14ac:dyDescent="0.3">
      <c r="A5" t="s">
        <v>47</v>
      </c>
      <c r="B5" t="s">
        <v>49</v>
      </c>
      <c r="E5" t="s">
        <v>19</v>
      </c>
      <c r="F5" t="s">
        <v>11</v>
      </c>
      <c r="G5" t="s">
        <v>33</v>
      </c>
    </row>
    <row r="6" spans="1:13" x14ac:dyDescent="0.3">
      <c r="A6" t="s">
        <v>50</v>
      </c>
      <c r="B6" t="s">
        <v>51</v>
      </c>
      <c r="E6" t="s">
        <v>19</v>
      </c>
      <c r="F6" t="s">
        <v>11</v>
      </c>
      <c r="G6" t="s">
        <v>37</v>
      </c>
    </row>
    <row r="7" spans="1:13" x14ac:dyDescent="0.3">
      <c r="A7" t="s">
        <v>52</v>
      </c>
      <c r="B7" t="s">
        <v>32</v>
      </c>
      <c r="E7" t="s">
        <v>19</v>
      </c>
      <c r="F7" t="s">
        <v>11</v>
      </c>
      <c r="G7" t="s">
        <v>37</v>
      </c>
    </row>
    <row r="8" spans="1:13" x14ac:dyDescent="0.3">
      <c r="A8" t="s">
        <v>70</v>
      </c>
      <c r="B8" t="s">
        <v>55</v>
      </c>
      <c r="E8" t="s">
        <v>19</v>
      </c>
      <c r="F8" t="s">
        <v>11</v>
      </c>
      <c r="G8" t="s">
        <v>38</v>
      </c>
    </row>
    <row r="9" spans="1:13" x14ac:dyDescent="0.3">
      <c r="A9" t="s">
        <v>71</v>
      </c>
      <c r="B9" t="s">
        <v>72</v>
      </c>
      <c r="E9" t="s">
        <v>19</v>
      </c>
      <c r="F9" t="s">
        <v>11</v>
      </c>
      <c r="G9" t="s">
        <v>38</v>
      </c>
    </row>
    <row r="10" spans="1:13" x14ac:dyDescent="0.3">
      <c r="A10" t="s">
        <v>9</v>
      </c>
      <c r="B10" t="s">
        <v>8</v>
      </c>
      <c r="E10" t="s">
        <v>20</v>
      </c>
      <c r="F10" t="s">
        <v>11</v>
      </c>
      <c r="G10" t="s">
        <v>15</v>
      </c>
    </row>
    <row r="11" spans="1:13" x14ac:dyDescent="0.3">
      <c r="A11" t="s">
        <v>13</v>
      </c>
      <c r="B11" t="s">
        <v>14</v>
      </c>
      <c r="E11" t="s">
        <v>20</v>
      </c>
      <c r="F11" t="s">
        <v>11</v>
      </c>
      <c r="G11" t="s">
        <v>15</v>
      </c>
    </row>
    <row r="12" spans="1:13" x14ac:dyDescent="0.3">
      <c r="A12" t="s">
        <v>44</v>
      </c>
      <c r="B12" t="s">
        <v>45</v>
      </c>
      <c r="E12" t="s">
        <v>20</v>
      </c>
      <c r="F12" t="s">
        <v>11</v>
      </c>
      <c r="G12" t="s">
        <v>33</v>
      </c>
    </row>
    <row r="13" spans="1:13" x14ac:dyDescent="0.3">
      <c r="A13" t="s">
        <v>46</v>
      </c>
      <c r="B13" t="s">
        <v>17</v>
      </c>
      <c r="E13" t="s">
        <v>20</v>
      </c>
      <c r="F13" t="s">
        <v>11</v>
      </c>
      <c r="G13" t="s">
        <v>33</v>
      </c>
    </row>
    <row r="14" spans="1:13" x14ac:dyDescent="0.3">
      <c r="A14" t="s">
        <v>6</v>
      </c>
      <c r="B14" t="s">
        <v>30</v>
      </c>
      <c r="E14" t="s">
        <v>20</v>
      </c>
      <c r="F14" t="s">
        <v>11</v>
      </c>
      <c r="G14" t="s">
        <v>37</v>
      </c>
    </row>
    <row r="15" spans="1:13" x14ac:dyDescent="0.3">
      <c r="A15" t="s">
        <v>6</v>
      </c>
      <c r="B15" t="s">
        <v>53</v>
      </c>
      <c r="E15" t="s">
        <v>20</v>
      </c>
      <c r="F15" t="s">
        <v>11</v>
      </c>
      <c r="G15" t="s">
        <v>37</v>
      </c>
    </row>
    <row r="16" spans="1:13" x14ac:dyDescent="0.3">
      <c r="A16" t="s">
        <v>47</v>
      </c>
      <c r="B16" t="s">
        <v>30</v>
      </c>
      <c r="E16" t="s">
        <v>20</v>
      </c>
      <c r="F16" t="s">
        <v>11</v>
      </c>
      <c r="G16" t="s">
        <v>38</v>
      </c>
    </row>
    <row r="17" spans="1:7" x14ac:dyDescent="0.3">
      <c r="A17" t="s">
        <v>47</v>
      </c>
      <c r="B17" t="s">
        <v>18</v>
      </c>
      <c r="E17" t="s">
        <v>20</v>
      </c>
      <c r="F17" t="s">
        <v>11</v>
      </c>
      <c r="G17" t="s">
        <v>38</v>
      </c>
    </row>
    <row r="18" spans="1:7" x14ac:dyDescent="0.3">
      <c r="A18" t="s">
        <v>16</v>
      </c>
      <c r="B18" t="s">
        <v>17</v>
      </c>
      <c r="E18" t="s">
        <v>21</v>
      </c>
      <c r="F18" t="s">
        <v>11</v>
      </c>
      <c r="G18" t="s">
        <v>15</v>
      </c>
    </row>
    <row r="19" spans="1:7" x14ac:dyDescent="0.3">
      <c r="A19" t="s">
        <v>16</v>
      </c>
      <c r="B19" t="s">
        <v>18</v>
      </c>
      <c r="E19" t="s">
        <v>21</v>
      </c>
      <c r="F19" t="s">
        <v>11</v>
      </c>
      <c r="G19" t="s">
        <v>15</v>
      </c>
    </row>
    <row r="20" spans="1:7" x14ac:dyDescent="0.3">
      <c r="A20" t="s">
        <v>42</v>
      </c>
      <c r="B20" t="s">
        <v>24</v>
      </c>
      <c r="E20" t="s">
        <v>21</v>
      </c>
      <c r="F20" t="s">
        <v>11</v>
      </c>
      <c r="G20" t="s">
        <v>33</v>
      </c>
    </row>
    <row r="21" spans="1:7" x14ac:dyDescent="0.3">
      <c r="A21" t="s">
        <v>43</v>
      </c>
      <c r="B21" t="s">
        <v>30</v>
      </c>
      <c r="E21" t="s">
        <v>21</v>
      </c>
      <c r="F21" t="s">
        <v>11</v>
      </c>
      <c r="G21" t="s">
        <v>33</v>
      </c>
    </row>
    <row r="22" spans="1:7" x14ac:dyDescent="0.3">
      <c r="A22" t="s">
        <v>54</v>
      </c>
      <c r="B22" t="s">
        <v>55</v>
      </c>
      <c r="E22" t="s">
        <v>21</v>
      </c>
      <c r="F22" t="s">
        <v>11</v>
      </c>
      <c r="G22" t="s">
        <v>37</v>
      </c>
    </row>
    <row r="23" spans="1:7" x14ac:dyDescent="0.3">
      <c r="A23" t="s">
        <v>56</v>
      </c>
      <c r="B23" t="s">
        <v>49</v>
      </c>
      <c r="E23" t="s">
        <v>21</v>
      </c>
      <c r="F23" t="s">
        <v>11</v>
      </c>
      <c r="G23" t="s">
        <v>37</v>
      </c>
    </row>
    <row r="24" spans="1:7" x14ac:dyDescent="0.3">
      <c r="A24" t="s">
        <v>67</v>
      </c>
      <c r="B24" t="s">
        <v>68</v>
      </c>
      <c r="E24" t="s">
        <v>21</v>
      </c>
      <c r="F24" t="s">
        <v>11</v>
      </c>
      <c r="G24" t="s">
        <v>38</v>
      </c>
    </row>
    <row r="25" spans="1:7" x14ac:dyDescent="0.3">
      <c r="A25" t="s">
        <v>69</v>
      </c>
      <c r="B25" t="s">
        <v>48</v>
      </c>
      <c r="E25" t="s">
        <v>21</v>
      </c>
      <c r="F25" t="s">
        <v>11</v>
      </c>
      <c r="G25" t="s">
        <v>38</v>
      </c>
    </row>
    <row r="26" spans="1:7" x14ac:dyDescent="0.3">
      <c r="A26" t="s">
        <v>23</v>
      </c>
      <c r="B26" t="s">
        <v>24</v>
      </c>
      <c r="E26" t="s">
        <v>22</v>
      </c>
      <c r="F26" t="s">
        <v>12</v>
      </c>
      <c r="G26" t="s">
        <v>15</v>
      </c>
    </row>
    <row r="27" spans="1:7" x14ac:dyDescent="0.3">
      <c r="A27" t="s">
        <v>23</v>
      </c>
      <c r="B27" t="s">
        <v>25</v>
      </c>
      <c r="E27" t="s">
        <v>22</v>
      </c>
      <c r="F27" t="s">
        <v>12</v>
      </c>
      <c r="G27" t="s">
        <v>15</v>
      </c>
    </row>
    <row r="28" spans="1:7" x14ac:dyDescent="0.3">
      <c r="A28" t="s">
        <v>39</v>
      </c>
      <c r="B28" t="s">
        <v>32</v>
      </c>
      <c r="E28" t="s">
        <v>22</v>
      </c>
      <c r="F28" t="s">
        <v>12</v>
      </c>
      <c r="G28" t="s">
        <v>33</v>
      </c>
    </row>
    <row r="29" spans="1:7" x14ac:dyDescent="0.3">
      <c r="A29" t="s">
        <v>40</v>
      </c>
      <c r="B29" t="s">
        <v>41</v>
      </c>
      <c r="E29" t="s">
        <v>22</v>
      </c>
      <c r="F29" t="s">
        <v>12</v>
      </c>
      <c r="G29" t="s">
        <v>33</v>
      </c>
    </row>
    <row r="30" spans="1:7" x14ac:dyDescent="0.3">
      <c r="A30" t="s">
        <v>57</v>
      </c>
      <c r="B30" t="s">
        <v>18</v>
      </c>
      <c r="E30" t="s">
        <v>22</v>
      </c>
      <c r="F30" t="s">
        <v>12</v>
      </c>
      <c r="G30" t="s">
        <v>37</v>
      </c>
    </row>
    <row r="31" spans="1:7" x14ac:dyDescent="0.3">
      <c r="A31" t="s">
        <v>57</v>
      </c>
      <c r="B31" t="s">
        <v>58</v>
      </c>
      <c r="E31" t="s">
        <v>22</v>
      </c>
      <c r="F31" t="s">
        <v>12</v>
      </c>
      <c r="G31" t="s">
        <v>37</v>
      </c>
    </row>
    <row r="32" spans="1:7" x14ac:dyDescent="0.3">
      <c r="A32" t="s">
        <v>64</v>
      </c>
      <c r="B32" t="s">
        <v>24</v>
      </c>
      <c r="E32" t="s">
        <v>22</v>
      </c>
      <c r="F32" t="s">
        <v>12</v>
      </c>
      <c r="G32" t="s">
        <v>38</v>
      </c>
    </row>
    <row r="33" spans="1:13" x14ac:dyDescent="0.3">
      <c r="A33" t="s">
        <v>66</v>
      </c>
      <c r="B33" t="s">
        <v>65</v>
      </c>
      <c r="E33" t="s">
        <v>22</v>
      </c>
      <c r="F33" t="s">
        <v>12</v>
      </c>
      <c r="G33" t="s">
        <v>38</v>
      </c>
    </row>
    <row r="34" spans="1:13" x14ac:dyDescent="0.3">
      <c r="A34" t="s">
        <v>29</v>
      </c>
      <c r="B34" t="s">
        <v>30</v>
      </c>
      <c r="E34" t="s">
        <v>28</v>
      </c>
      <c r="F34" t="s">
        <v>12</v>
      </c>
      <c r="G34" t="s">
        <v>15</v>
      </c>
    </row>
    <row r="35" spans="1:13" x14ac:dyDescent="0.3">
      <c r="A35" t="s">
        <v>31</v>
      </c>
      <c r="B35" t="s">
        <v>32</v>
      </c>
      <c r="E35" t="s">
        <v>28</v>
      </c>
      <c r="F35" t="s">
        <v>12</v>
      </c>
      <c r="G35" t="s">
        <v>15</v>
      </c>
    </row>
    <row r="36" spans="1:13" x14ac:dyDescent="0.3">
      <c r="A36" t="s">
        <v>34</v>
      </c>
      <c r="B36" t="s">
        <v>24</v>
      </c>
      <c r="E36" t="s">
        <v>28</v>
      </c>
      <c r="F36" t="s">
        <v>12</v>
      </c>
      <c r="G36" t="s">
        <v>33</v>
      </c>
    </row>
    <row r="37" spans="1:13" x14ac:dyDescent="0.3">
      <c r="A37" t="s">
        <v>35</v>
      </c>
      <c r="B37" t="s">
        <v>36</v>
      </c>
      <c r="E37" t="s">
        <v>28</v>
      </c>
      <c r="F37" t="s">
        <v>12</v>
      </c>
      <c r="G37" t="s">
        <v>33</v>
      </c>
    </row>
    <row r="38" spans="1:13" x14ac:dyDescent="0.3">
      <c r="A38" t="s">
        <v>59</v>
      </c>
      <c r="B38" t="s">
        <v>60</v>
      </c>
      <c r="E38" t="s">
        <v>28</v>
      </c>
      <c r="F38" t="s">
        <v>12</v>
      </c>
      <c r="G38" t="s">
        <v>37</v>
      </c>
    </row>
    <row r="39" spans="1:13" x14ac:dyDescent="0.3">
      <c r="A39" t="s">
        <v>61</v>
      </c>
      <c r="B39" t="s">
        <v>48</v>
      </c>
      <c r="E39" t="s">
        <v>28</v>
      </c>
      <c r="F39" t="s">
        <v>12</v>
      </c>
      <c r="G39" t="s">
        <v>37</v>
      </c>
    </row>
    <row r="40" spans="1:13" x14ac:dyDescent="0.3">
      <c r="A40" t="s">
        <v>62</v>
      </c>
      <c r="B40" t="s">
        <v>49</v>
      </c>
      <c r="E40" t="s">
        <v>28</v>
      </c>
      <c r="F40" t="s">
        <v>12</v>
      </c>
      <c r="G40" t="s">
        <v>38</v>
      </c>
    </row>
    <row r="41" spans="1:13" x14ac:dyDescent="0.3">
      <c r="A41" t="s">
        <v>63</v>
      </c>
      <c r="B41" t="s">
        <v>2</v>
      </c>
      <c r="E41" t="s">
        <v>28</v>
      </c>
      <c r="F41" t="s">
        <v>12</v>
      </c>
      <c r="G41" t="s">
        <v>38</v>
      </c>
    </row>
    <row r="44" spans="1:13" x14ac:dyDescent="0.3">
      <c r="A44" t="s">
        <v>76</v>
      </c>
      <c r="I44" t="s">
        <v>82</v>
      </c>
      <c r="J44" t="s">
        <v>83</v>
      </c>
      <c r="K44" t="s">
        <v>84</v>
      </c>
      <c r="L44" t="s">
        <v>73</v>
      </c>
      <c r="M44" t="s">
        <v>85</v>
      </c>
    </row>
    <row r="45" spans="1:13" x14ac:dyDescent="0.3">
      <c r="A45">
        <v>3.2</v>
      </c>
      <c r="B45">
        <v>9.8800000000000008</v>
      </c>
      <c r="E45" t="s">
        <v>19</v>
      </c>
      <c r="F45" t="s">
        <v>11</v>
      </c>
      <c r="G45">
        <v>63</v>
      </c>
      <c r="I45">
        <f>A45*10^-3</f>
        <v>3.2000000000000002E-3</v>
      </c>
      <c r="K45">
        <f>G45*0.01</f>
        <v>0.63</v>
      </c>
      <c r="L45">
        <f>I45/997</f>
        <v>3.2096288866599802E-6</v>
      </c>
      <c r="M45">
        <f>L45/B45</f>
        <v>3.2486122334615182E-7</v>
      </c>
    </row>
    <row r="46" spans="1:13" x14ac:dyDescent="0.3">
      <c r="A46">
        <v>3.2</v>
      </c>
      <c r="B46">
        <v>10.08</v>
      </c>
      <c r="E46" t="s">
        <v>19</v>
      </c>
      <c r="F46" t="s">
        <v>11</v>
      </c>
      <c r="G46">
        <v>63</v>
      </c>
      <c r="I46">
        <f t="shared" ref="I46:I52" si="0">A46*10^-3</f>
        <v>3.2000000000000002E-3</v>
      </c>
      <c r="K46">
        <f t="shared" ref="K46:K52" si="1">G46*0.01</f>
        <v>0.63</v>
      </c>
      <c r="L46">
        <f t="shared" ref="L46:L52" si="2">I46/997</f>
        <v>3.2096288866599802E-6</v>
      </c>
      <c r="M46">
        <f t="shared" ref="M46:M52" si="3">L46/B46</f>
        <v>3.184155641527758E-7</v>
      </c>
    </row>
    <row r="47" spans="1:13" x14ac:dyDescent="0.3">
      <c r="A47">
        <v>2.8</v>
      </c>
      <c r="B47">
        <v>10.029999999999999</v>
      </c>
      <c r="E47" t="s">
        <v>19</v>
      </c>
      <c r="F47" t="s">
        <v>11</v>
      </c>
      <c r="G47">
        <v>53</v>
      </c>
      <c r="I47">
        <f t="shared" si="0"/>
        <v>2.8E-3</v>
      </c>
      <c r="K47">
        <f t="shared" si="1"/>
        <v>0.53</v>
      </c>
      <c r="L47">
        <f t="shared" si="2"/>
        <v>2.8084252758274825E-6</v>
      </c>
      <c r="M47">
        <f t="shared" si="3"/>
        <v>2.8000252002268021E-7</v>
      </c>
    </row>
    <row r="48" spans="1:13" x14ac:dyDescent="0.3">
      <c r="A48">
        <v>2.8</v>
      </c>
      <c r="B48">
        <v>10.1</v>
      </c>
      <c r="E48" t="s">
        <v>19</v>
      </c>
      <c r="F48" t="s">
        <v>11</v>
      </c>
      <c r="G48">
        <v>53</v>
      </c>
      <c r="I48">
        <f t="shared" si="0"/>
        <v>2.8E-3</v>
      </c>
      <c r="K48">
        <f t="shared" si="1"/>
        <v>0.53</v>
      </c>
      <c r="L48">
        <f t="shared" si="2"/>
        <v>2.8084252758274825E-6</v>
      </c>
      <c r="M48">
        <f t="shared" si="3"/>
        <v>2.7806190849777053E-7</v>
      </c>
    </row>
    <row r="49" spans="1:13" x14ac:dyDescent="0.3">
      <c r="A49">
        <v>2.4</v>
      </c>
      <c r="B49">
        <v>10.050000000000001</v>
      </c>
      <c r="E49" t="s">
        <v>19</v>
      </c>
      <c r="F49" t="s">
        <v>11</v>
      </c>
      <c r="G49">
        <v>43</v>
      </c>
      <c r="I49">
        <f t="shared" si="0"/>
        <v>2.3999999999999998E-3</v>
      </c>
      <c r="K49">
        <f t="shared" si="1"/>
        <v>0.43</v>
      </c>
      <c r="L49">
        <f t="shared" si="2"/>
        <v>2.4072216649949849E-6</v>
      </c>
      <c r="M49">
        <f t="shared" si="3"/>
        <v>2.3952454378059547E-7</v>
      </c>
    </row>
    <row r="50" spans="1:13" x14ac:dyDescent="0.3">
      <c r="A50">
        <v>2.2999999999999998</v>
      </c>
      <c r="B50">
        <v>10.130000000000001</v>
      </c>
      <c r="E50" t="s">
        <v>19</v>
      </c>
      <c r="F50" t="s">
        <v>11</v>
      </c>
      <c r="G50">
        <v>43</v>
      </c>
      <c r="I50">
        <f t="shared" si="0"/>
        <v>2.3E-3</v>
      </c>
      <c r="K50">
        <f t="shared" si="1"/>
        <v>0.43</v>
      </c>
      <c r="L50">
        <f t="shared" si="2"/>
        <v>2.3069207622868604E-6</v>
      </c>
      <c r="M50">
        <f t="shared" si="3"/>
        <v>2.2773156587234552E-7</v>
      </c>
    </row>
    <row r="51" spans="1:13" x14ac:dyDescent="0.3">
      <c r="A51">
        <v>1.6</v>
      </c>
      <c r="B51">
        <v>10.039999999999999</v>
      </c>
      <c r="E51" t="s">
        <v>19</v>
      </c>
      <c r="F51" t="s">
        <v>11</v>
      </c>
      <c r="G51">
        <v>33</v>
      </c>
      <c r="I51">
        <f t="shared" si="0"/>
        <v>1.6000000000000001E-3</v>
      </c>
      <c r="K51">
        <f t="shared" si="1"/>
        <v>0.33</v>
      </c>
      <c r="L51">
        <f t="shared" si="2"/>
        <v>1.6048144433299901E-6</v>
      </c>
      <c r="M51">
        <f t="shared" si="3"/>
        <v>1.598420760288835E-7</v>
      </c>
    </row>
    <row r="52" spans="1:13" x14ac:dyDescent="0.3">
      <c r="A52">
        <v>1.5</v>
      </c>
      <c r="B52">
        <v>9.8000000000000007</v>
      </c>
      <c r="E52" t="s">
        <v>19</v>
      </c>
      <c r="F52" t="s">
        <v>11</v>
      </c>
      <c r="G52">
        <v>33</v>
      </c>
      <c r="I52">
        <f t="shared" si="0"/>
        <v>1.5E-3</v>
      </c>
      <c r="K52">
        <f t="shared" si="1"/>
        <v>0.33</v>
      </c>
      <c r="L52">
        <f t="shared" si="2"/>
        <v>1.5045135406218657E-6</v>
      </c>
      <c r="M52">
        <f t="shared" si="3"/>
        <v>1.5352178985937405E-7</v>
      </c>
    </row>
    <row r="54" spans="1:13" x14ac:dyDescent="0.3">
      <c r="A54" t="s">
        <v>77</v>
      </c>
    </row>
    <row r="55" spans="1:13" x14ac:dyDescent="0.3">
      <c r="A55">
        <v>6.6</v>
      </c>
      <c r="B55">
        <v>9.8800000000000008</v>
      </c>
      <c r="E55" t="s">
        <v>20</v>
      </c>
      <c r="F55" t="s">
        <v>11</v>
      </c>
      <c r="G55">
        <v>63</v>
      </c>
      <c r="I55">
        <f>A55*10^-3</f>
        <v>6.6E-3</v>
      </c>
      <c r="K55">
        <f>G55*0.01</f>
        <v>0.63</v>
      </c>
      <c r="L55">
        <f>K55/997</f>
        <v>6.318956870611836E-4</v>
      </c>
      <c r="M55">
        <f>L55/B55</f>
        <v>6.3957053346273645E-5</v>
      </c>
    </row>
    <row r="56" spans="1:13" x14ac:dyDescent="0.3">
      <c r="A56">
        <v>6.3</v>
      </c>
      <c r="B56">
        <v>9.83</v>
      </c>
      <c r="E56" t="s">
        <v>20</v>
      </c>
      <c r="F56" t="s">
        <v>11</v>
      </c>
      <c r="G56">
        <v>63</v>
      </c>
      <c r="I56">
        <f t="shared" ref="I56:I62" si="4">A56*10^-3</f>
        <v>6.3E-3</v>
      </c>
      <c r="K56">
        <f t="shared" ref="K56:K62" si="5">G56*0.01</f>
        <v>0.63</v>
      </c>
      <c r="L56">
        <f t="shared" ref="L56:L62" si="6">K56/997</f>
        <v>6.318956870611836E-4</v>
      </c>
      <c r="M56">
        <f t="shared" ref="M56:M62" si="7">L56/B56</f>
        <v>6.4282368978757235E-5</v>
      </c>
    </row>
    <row r="57" spans="1:13" x14ac:dyDescent="0.3">
      <c r="A57">
        <v>5</v>
      </c>
      <c r="B57">
        <v>9.98</v>
      </c>
      <c r="E57" t="s">
        <v>20</v>
      </c>
      <c r="F57" t="s">
        <v>11</v>
      </c>
      <c r="G57">
        <v>53</v>
      </c>
      <c r="I57">
        <f t="shared" si="4"/>
        <v>5.0000000000000001E-3</v>
      </c>
      <c r="K57">
        <f t="shared" si="5"/>
        <v>0.53</v>
      </c>
      <c r="L57">
        <f t="shared" si="6"/>
        <v>5.3159478435305921E-4</v>
      </c>
      <c r="M57">
        <f t="shared" si="7"/>
        <v>5.3266010456218358E-5</v>
      </c>
    </row>
    <row r="58" spans="1:13" x14ac:dyDescent="0.3">
      <c r="A58">
        <v>5.0999999999999996</v>
      </c>
      <c r="B58">
        <v>10</v>
      </c>
      <c r="E58" t="s">
        <v>20</v>
      </c>
      <c r="F58" t="s">
        <v>11</v>
      </c>
      <c r="G58">
        <v>53</v>
      </c>
      <c r="I58">
        <f t="shared" si="4"/>
        <v>5.0999999999999995E-3</v>
      </c>
      <c r="K58">
        <f t="shared" si="5"/>
        <v>0.53</v>
      </c>
      <c r="L58">
        <f t="shared" si="6"/>
        <v>5.3159478435305921E-4</v>
      </c>
      <c r="M58">
        <f t="shared" si="7"/>
        <v>5.3159478435305923E-5</v>
      </c>
    </row>
    <row r="59" spans="1:13" x14ac:dyDescent="0.3">
      <c r="A59">
        <v>4.0999999999999996</v>
      </c>
      <c r="B59">
        <v>10.09</v>
      </c>
      <c r="E59" t="s">
        <v>20</v>
      </c>
      <c r="F59" t="s">
        <v>11</v>
      </c>
      <c r="G59">
        <v>43</v>
      </c>
      <c r="I59">
        <f t="shared" si="4"/>
        <v>4.0999999999999995E-3</v>
      </c>
      <c r="K59">
        <f t="shared" si="5"/>
        <v>0.43</v>
      </c>
      <c r="L59">
        <f t="shared" si="6"/>
        <v>4.3129388164493481E-4</v>
      </c>
      <c r="M59">
        <f t="shared" si="7"/>
        <v>4.2744685990578276E-5</v>
      </c>
    </row>
    <row r="60" spans="1:13" x14ac:dyDescent="0.3">
      <c r="A60">
        <v>4.0999999999999996</v>
      </c>
      <c r="B60">
        <v>9.9600000000000009</v>
      </c>
      <c r="E60" t="s">
        <v>20</v>
      </c>
      <c r="F60" t="s">
        <v>11</v>
      </c>
      <c r="G60">
        <v>43</v>
      </c>
      <c r="I60">
        <f t="shared" si="4"/>
        <v>4.0999999999999995E-3</v>
      </c>
      <c r="K60">
        <f t="shared" si="5"/>
        <v>0.43</v>
      </c>
      <c r="L60">
        <f t="shared" si="6"/>
        <v>4.3129388164493481E-4</v>
      </c>
      <c r="M60">
        <f t="shared" si="7"/>
        <v>4.3302598558728393E-5</v>
      </c>
    </row>
    <row r="61" spans="1:13" x14ac:dyDescent="0.3">
      <c r="A61">
        <v>2.8</v>
      </c>
      <c r="B61">
        <v>10.09</v>
      </c>
      <c r="E61" t="s">
        <v>20</v>
      </c>
      <c r="F61" t="s">
        <v>11</v>
      </c>
      <c r="G61">
        <v>33</v>
      </c>
      <c r="I61">
        <f t="shared" si="4"/>
        <v>2.8E-3</v>
      </c>
      <c r="K61">
        <f t="shared" si="5"/>
        <v>0.33</v>
      </c>
      <c r="L61">
        <f t="shared" si="6"/>
        <v>3.3099297893681047E-4</v>
      </c>
      <c r="M61">
        <f t="shared" si="7"/>
        <v>3.2804061341606585E-5</v>
      </c>
    </row>
    <row r="62" spans="1:13" x14ac:dyDescent="0.3">
      <c r="A62">
        <v>2.8</v>
      </c>
      <c r="B62">
        <v>9.93</v>
      </c>
      <c r="E62" t="s">
        <v>20</v>
      </c>
      <c r="F62" t="s">
        <v>11</v>
      </c>
      <c r="G62">
        <v>33</v>
      </c>
      <c r="I62">
        <f t="shared" si="4"/>
        <v>2.8E-3</v>
      </c>
      <c r="K62">
        <f t="shared" si="5"/>
        <v>0.33</v>
      </c>
      <c r="L62">
        <f t="shared" si="6"/>
        <v>3.3099297893681047E-4</v>
      </c>
      <c r="M62">
        <f t="shared" si="7"/>
        <v>3.3332626277624418E-5</v>
      </c>
    </row>
    <row r="64" spans="1:13" x14ac:dyDescent="0.3">
      <c r="A64" t="s">
        <v>78</v>
      </c>
    </row>
    <row r="65" spans="1:13" x14ac:dyDescent="0.3">
      <c r="A65">
        <v>23.9</v>
      </c>
      <c r="B65">
        <v>10</v>
      </c>
      <c r="E65" t="s">
        <v>21</v>
      </c>
      <c r="F65" t="s">
        <v>11</v>
      </c>
      <c r="G65">
        <v>63</v>
      </c>
      <c r="I65">
        <f>A65*10^-3</f>
        <v>2.3899999999999998E-2</v>
      </c>
      <c r="K65">
        <f>G65*0.01</f>
        <v>0.63</v>
      </c>
      <c r="L65">
        <f>K65/997</f>
        <v>6.318956870611836E-4</v>
      </c>
      <c r="M65">
        <f>L65/B65</f>
        <v>6.3189568706118366E-5</v>
      </c>
    </row>
    <row r="66" spans="1:13" x14ac:dyDescent="0.3">
      <c r="A66">
        <v>23.9</v>
      </c>
      <c r="B66">
        <v>9.93</v>
      </c>
      <c r="E66" t="s">
        <v>21</v>
      </c>
      <c r="F66" t="s">
        <v>11</v>
      </c>
      <c r="G66">
        <v>63</v>
      </c>
      <c r="I66">
        <f t="shared" ref="I66:I72" si="8">A66*10^-3</f>
        <v>2.3899999999999998E-2</v>
      </c>
      <c r="K66">
        <f t="shared" ref="K66:K72" si="9">G66*0.01</f>
        <v>0.63</v>
      </c>
      <c r="L66">
        <f t="shared" ref="L66:L72" si="10">K66/997</f>
        <v>6.318956870611836E-4</v>
      </c>
      <c r="M66">
        <f t="shared" ref="M66:M72" si="11">L66/B66</f>
        <v>6.3635013802737527E-5</v>
      </c>
    </row>
    <row r="67" spans="1:13" x14ac:dyDescent="0.3">
      <c r="A67">
        <v>10.7</v>
      </c>
      <c r="B67">
        <v>10.07</v>
      </c>
      <c r="E67" t="s">
        <v>21</v>
      </c>
      <c r="F67" t="s">
        <v>11</v>
      </c>
      <c r="G67">
        <v>53</v>
      </c>
      <c r="I67">
        <f t="shared" si="8"/>
        <v>1.0699999999999999E-2</v>
      </c>
      <c r="K67">
        <f t="shared" si="9"/>
        <v>0.53</v>
      </c>
      <c r="L67">
        <f t="shared" si="10"/>
        <v>5.3159478435305921E-4</v>
      </c>
      <c r="M67">
        <f t="shared" si="11"/>
        <v>5.2789948793749674E-5</v>
      </c>
    </row>
    <row r="68" spans="1:13" x14ac:dyDescent="0.3">
      <c r="A68">
        <v>10.5</v>
      </c>
      <c r="B68">
        <v>10.09</v>
      </c>
      <c r="E68" t="s">
        <v>21</v>
      </c>
      <c r="F68" t="s">
        <v>11</v>
      </c>
      <c r="G68">
        <v>53</v>
      </c>
      <c r="I68">
        <f t="shared" si="8"/>
        <v>1.0500000000000001E-2</v>
      </c>
      <c r="K68">
        <f t="shared" si="9"/>
        <v>0.53</v>
      </c>
      <c r="L68">
        <f t="shared" si="10"/>
        <v>5.3159478435305921E-4</v>
      </c>
      <c r="M68">
        <f t="shared" si="11"/>
        <v>5.2685310639549973E-5</v>
      </c>
    </row>
    <row r="69" spans="1:13" x14ac:dyDescent="0.3">
      <c r="A69">
        <v>8.4</v>
      </c>
      <c r="B69">
        <v>10.039999999999999</v>
      </c>
      <c r="E69" t="s">
        <v>21</v>
      </c>
      <c r="F69" t="s">
        <v>11</v>
      </c>
      <c r="G69">
        <v>43</v>
      </c>
      <c r="I69">
        <f t="shared" si="8"/>
        <v>8.4000000000000012E-3</v>
      </c>
      <c r="K69">
        <f t="shared" si="9"/>
        <v>0.43</v>
      </c>
      <c r="L69">
        <f t="shared" si="10"/>
        <v>4.3129388164493481E-4</v>
      </c>
      <c r="M69">
        <f t="shared" si="11"/>
        <v>4.2957557932762432E-5</v>
      </c>
    </row>
    <row r="70" spans="1:13" x14ac:dyDescent="0.3">
      <c r="A70">
        <v>8.6</v>
      </c>
      <c r="B70">
        <v>10.1</v>
      </c>
      <c r="E70" t="s">
        <v>21</v>
      </c>
      <c r="F70" t="s">
        <v>11</v>
      </c>
      <c r="G70">
        <v>43</v>
      </c>
      <c r="I70">
        <f t="shared" si="8"/>
        <v>8.6E-3</v>
      </c>
      <c r="K70">
        <f t="shared" si="9"/>
        <v>0.43</v>
      </c>
      <c r="L70">
        <f t="shared" si="10"/>
        <v>4.3129388164493481E-4</v>
      </c>
      <c r="M70">
        <f t="shared" si="11"/>
        <v>4.2702364519300478E-5</v>
      </c>
    </row>
    <row r="71" spans="1:13" x14ac:dyDescent="0.3">
      <c r="A71">
        <v>5.8</v>
      </c>
      <c r="B71">
        <v>9.9700000000000006</v>
      </c>
      <c r="E71" t="s">
        <v>21</v>
      </c>
      <c r="F71" t="s">
        <v>11</v>
      </c>
      <c r="G71">
        <v>33</v>
      </c>
      <c r="I71">
        <f t="shared" si="8"/>
        <v>5.7999999999999996E-3</v>
      </c>
      <c r="K71">
        <f t="shared" si="9"/>
        <v>0.33</v>
      </c>
      <c r="L71">
        <f t="shared" si="10"/>
        <v>3.3099297893681047E-4</v>
      </c>
      <c r="M71">
        <f t="shared" si="11"/>
        <v>3.3198894577413282E-5</v>
      </c>
    </row>
    <row r="72" spans="1:13" x14ac:dyDescent="0.3">
      <c r="A72">
        <v>5.9</v>
      </c>
      <c r="B72">
        <v>10.029999999999999</v>
      </c>
      <c r="E72" t="s">
        <v>21</v>
      </c>
      <c r="F72" t="s">
        <v>11</v>
      </c>
      <c r="G72">
        <v>33</v>
      </c>
      <c r="I72">
        <f t="shared" si="8"/>
        <v>5.9000000000000007E-3</v>
      </c>
      <c r="K72">
        <f t="shared" si="9"/>
        <v>0.33</v>
      </c>
      <c r="L72">
        <f t="shared" si="10"/>
        <v>3.3099297893681047E-4</v>
      </c>
      <c r="M72">
        <f t="shared" si="11"/>
        <v>3.3000297002673028E-5</v>
      </c>
    </row>
    <row r="74" spans="1:13" x14ac:dyDescent="0.3">
      <c r="A74" t="s">
        <v>79</v>
      </c>
    </row>
    <row r="75" spans="1:13" x14ac:dyDescent="0.3">
      <c r="A75">
        <v>16.7</v>
      </c>
      <c r="B75">
        <v>10.07</v>
      </c>
      <c r="E75" t="s">
        <v>22</v>
      </c>
      <c r="F75" t="s">
        <v>12</v>
      </c>
      <c r="G75">
        <v>63</v>
      </c>
      <c r="I75">
        <f>A75*10^-3</f>
        <v>1.67E-2</v>
      </c>
      <c r="K75">
        <f>G75*0.01</f>
        <v>0.63</v>
      </c>
      <c r="L75">
        <f>K75/997</f>
        <v>6.318956870611836E-4</v>
      </c>
      <c r="M75">
        <f>L75/B75</f>
        <v>6.2750316490683576E-5</v>
      </c>
    </row>
    <row r="76" spans="1:13" x14ac:dyDescent="0.3">
      <c r="A76">
        <v>16.7</v>
      </c>
      <c r="B76">
        <v>10.16</v>
      </c>
      <c r="E76" t="s">
        <v>22</v>
      </c>
      <c r="F76" t="s">
        <v>12</v>
      </c>
      <c r="G76">
        <v>63</v>
      </c>
      <c r="I76">
        <f t="shared" ref="I76:I82" si="12">A76*10^-3</f>
        <v>1.67E-2</v>
      </c>
      <c r="K76">
        <f t="shared" ref="K76:K82" si="13">G76*0.01</f>
        <v>0.63</v>
      </c>
      <c r="L76">
        <f t="shared" ref="L76:L82" si="14">K76/997</f>
        <v>6.318956870611836E-4</v>
      </c>
      <c r="M76">
        <f t="shared" ref="M76:M82" si="15">L76/B76</f>
        <v>6.2194457387911774E-5</v>
      </c>
    </row>
    <row r="77" spans="1:13" x14ac:dyDescent="0.3">
      <c r="A77">
        <v>14.2</v>
      </c>
      <c r="B77">
        <v>10.130000000000001</v>
      </c>
      <c r="E77" t="s">
        <v>22</v>
      </c>
      <c r="F77" t="s">
        <v>12</v>
      </c>
      <c r="G77">
        <v>53</v>
      </c>
      <c r="I77">
        <f t="shared" si="12"/>
        <v>1.4199999999999999E-2</v>
      </c>
      <c r="K77">
        <f t="shared" si="13"/>
        <v>0.53</v>
      </c>
      <c r="L77">
        <f t="shared" si="14"/>
        <v>5.3159478435305921E-4</v>
      </c>
      <c r="M77">
        <f t="shared" si="15"/>
        <v>5.2477273874931806E-5</v>
      </c>
    </row>
    <row r="78" spans="1:13" x14ac:dyDescent="0.3">
      <c r="A78">
        <v>14.1</v>
      </c>
      <c r="B78">
        <v>10.06</v>
      </c>
      <c r="E78" t="s">
        <v>22</v>
      </c>
      <c r="F78" t="s">
        <v>12</v>
      </c>
      <c r="G78">
        <v>53</v>
      </c>
      <c r="I78">
        <f t="shared" si="12"/>
        <v>1.41E-2</v>
      </c>
      <c r="K78">
        <f t="shared" si="13"/>
        <v>0.53</v>
      </c>
      <c r="L78">
        <f t="shared" si="14"/>
        <v>5.3159478435305921E-4</v>
      </c>
      <c r="M78">
        <f t="shared" si="15"/>
        <v>5.2842423891954191E-5</v>
      </c>
    </row>
    <row r="79" spans="1:13" x14ac:dyDescent="0.3">
      <c r="A79">
        <v>11.3</v>
      </c>
      <c r="B79">
        <v>9.93</v>
      </c>
      <c r="E79" t="s">
        <v>22</v>
      </c>
      <c r="F79" t="s">
        <v>12</v>
      </c>
      <c r="G79">
        <v>43</v>
      </c>
      <c r="I79">
        <f t="shared" si="12"/>
        <v>1.1300000000000001E-2</v>
      </c>
      <c r="K79">
        <f t="shared" si="13"/>
        <v>0.43</v>
      </c>
      <c r="L79">
        <f t="shared" si="14"/>
        <v>4.3129388164493481E-4</v>
      </c>
      <c r="M79">
        <f t="shared" si="15"/>
        <v>4.3433422119328785E-5</v>
      </c>
    </row>
    <row r="80" spans="1:13" x14ac:dyDescent="0.3">
      <c r="A80">
        <v>11.3</v>
      </c>
      <c r="B80">
        <v>9.91</v>
      </c>
      <c r="E80" t="s">
        <v>22</v>
      </c>
      <c r="F80" t="s">
        <v>12</v>
      </c>
      <c r="G80">
        <v>43</v>
      </c>
      <c r="I80">
        <f t="shared" si="12"/>
        <v>1.1300000000000001E-2</v>
      </c>
      <c r="K80">
        <f t="shared" si="13"/>
        <v>0.43</v>
      </c>
      <c r="L80">
        <f t="shared" si="14"/>
        <v>4.3129388164493481E-4</v>
      </c>
      <c r="M80">
        <f t="shared" si="15"/>
        <v>4.3521077865281008E-5</v>
      </c>
    </row>
    <row r="81" spans="1:13" x14ac:dyDescent="0.3">
      <c r="A81">
        <v>8</v>
      </c>
      <c r="B81">
        <v>10.07</v>
      </c>
      <c r="E81" t="s">
        <v>22</v>
      </c>
      <c r="F81" t="s">
        <v>12</v>
      </c>
      <c r="G81">
        <v>33</v>
      </c>
      <c r="I81">
        <f t="shared" si="12"/>
        <v>8.0000000000000002E-3</v>
      </c>
      <c r="K81">
        <f t="shared" si="13"/>
        <v>0.33</v>
      </c>
      <c r="L81">
        <f t="shared" si="14"/>
        <v>3.3099297893681047E-4</v>
      </c>
      <c r="M81">
        <f t="shared" si="15"/>
        <v>3.2869213399881872E-5</v>
      </c>
    </row>
    <row r="82" spans="1:13" x14ac:dyDescent="0.3">
      <c r="A82">
        <v>8.1999999999999993</v>
      </c>
      <c r="B82">
        <v>10.15</v>
      </c>
      <c r="E82" t="s">
        <v>22</v>
      </c>
      <c r="F82" t="s">
        <v>12</v>
      </c>
      <c r="G82">
        <v>33</v>
      </c>
      <c r="I82">
        <f t="shared" si="12"/>
        <v>8.199999999999999E-3</v>
      </c>
      <c r="K82">
        <f t="shared" si="13"/>
        <v>0.33</v>
      </c>
      <c r="L82">
        <f t="shared" si="14"/>
        <v>3.3099297893681047E-4</v>
      </c>
      <c r="M82">
        <f t="shared" si="15"/>
        <v>3.2610145708060141E-5</v>
      </c>
    </row>
    <row r="84" spans="1:13" x14ac:dyDescent="0.3">
      <c r="A84" t="s">
        <v>80</v>
      </c>
    </row>
    <row r="85" spans="1:13" x14ac:dyDescent="0.3">
      <c r="A85">
        <v>23.1</v>
      </c>
      <c r="B85">
        <v>10.09</v>
      </c>
      <c r="E85" t="s">
        <v>28</v>
      </c>
      <c r="F85" t="s">
        <v>12</v>
      </c>
      <c r="G85">
        <v>63</v>
      </c>
      <c r="I85">
        <f>A85*10^-3</f>
        <v>2.3100000000000002E-2</v>
      </c>
      <c r="K85">
        <f>G85*0.01</f>
        <v>0.63</v>
      </c>
      <c r="L85">
        <f>K85/997</f>
        <v>6.318956870611836E-4</v>
      </c>
      <c r="M85">
        <f>L85/B85</f>
        <v>6.262593528852167E-5</v>
      </c>
    </row>
    <row r="86" spans="1:13" x14ac:dyDescent="0.3">
      <c r="A86">
        <v>23.2</v>
      </c>
      <c r="B86">
        <v>10.130000000000001</v>
      </c>
      <c r="E86" t="s">
        <v>28</v>
      </c>
      <c r="F86" t="s">
        <v>12</v>
      </c>
      <c r="G86">
        <v>63</v>
      </c>
      <c r="I86">
        <f t="shared" ref="I86:I92" si="16">A86*10^-3</f>
        <v>2.3199999999999998E-2</v>
      </c>
      <c r="K86">
        <f t="shared" ref="K86:K92" si="17">G86*0.01</f>
        <v>0.63</v>
      </c>
      <c r="L86">
        <f t="shared" ref="L86:L92" si="18">K86/997</f>
        <v>6.318956870611836E-4</v>
      </c>
      <c r="M86">
        <f t="shared" ref="M86:M92" si="19">L86/B86</f>
        <v>6.2378646304164217E-5</v>
      </c>
    </row>
    <row r="87" spans="1:13" x14ac:dyDescent="0.3">
      <c r="A87">
        <v>27.7</v>
      </c>
      <c r="B87">
        <v>10.07</v>
      </c>
      <c r="E87" t="s">
        <v>28</v>
      </c>
      <c r="F87" t="s">
        <v>12</v>
      </c>
      <c r="G87">
        <v>53</v>
      </c>
      <c r="I87">
        <f t="shared" si="16"/>
        <v>2.7699999999999999E-2</v>
      </c>
      <c r="K87">
        <f t="shared" si="17"/>
        <v>0.53</v>
      </c>
      <c r="L87">
        <f t="shared" si="18"/>
        <v>5.3159478435305921E-4</v>
      </c>
      <c r="M87">
        <f t="shared" si="19"/>
        <v>5.2789948793749674E-5</v>
      </c>
    </row>
    <row r="88" spans="1:13" x14ac:dyDescent="0.3">
      <c r="A88">
        <v>19.600000000000001</v>
      </c>
      <c r="B88">
        <v>9.92</v>
      </c>
      <c r="E88" t="s">
        <v>28</v>
      </c>
      <c r="F88" t="s">
        <v>12</v>
      </c>
      <c r="G88">
        <v>53</v>
      </c>
      <c r="I88">
        <f t="shared" si="16"/>
        <v>1.9600000000000003E-2</v>
      </c>
      <c r="K88">
        <f t="shared" si="17"/>
        <v>0.53</v>
      </c>
      <c r="L88">
        <f t="shared" si="18"/>
        <v>5.3159478435305921E-4</v>
      </c>
      <c r="M88">
        <f t="shared" si="19"/>
        <v>5.3588183906558387E-5</v>
      </c>
    </row>
    <row r="89" spans="1:13" x14ac:dyDescent="0.3">
      <c r="A89">
        <v>15.4</v>
      </c>
      <c r="B89">
        <v>9.99</v>
      </c>
      <c r="E89" t="s">
        <v>28</v>
      </c>
      <c r="F89" t="s">
        <v>12</v>
      </c>
      <c r="G89">
        <v>43</v>
      </c>
      <c r="I89">
        <f t="shared" si="16"/>
        <v>1.54E-2</v>
      </c>
      <c r="K89">
        <f t="shared" si="17"/>
        <v>0.43</v>
      </c>
      <c r="L89">
        <f t="shared" si="18"/>
        <v>4.3129388164493481E-4</v>
      </c>
      <c r="M89">
        <f t="shared" si="19"/>
        <v>4.3172560725218698E-5</v>
      </c>
    </row>
    <row r="90" spans="1:13" x14ac:dyDescent="0.3">
      <c r="A90">
        <v>15.8</v>
      </c>
      <c r="B90">
        <v>10.029999999999999</v>
      </c>
      <c r="E90" t="s">
        <v>28</v>
      </c>
      <c r="F90" t="s">
        <v>12</v>
      </c>
      <c r="G90">
        <v>43</v>
      </c>
      <c r="I90">
        <f t="shared" si="16"/>
        <v>1.5800000000000002E-2</v>
      </c>
      <c r="K90">
        <f t="shared" si="17"/>
        <v>0.43</v>
      </c>
      <c r="L90">
        <f t="shared" si="18"/>
        <v>4.3129388164493481E-4</v>
      </c>
      <c r="M90">
        <f t="shared" si="19"/>
        <v>4.3000387003483034E-5</v>
      </c>
    </row>
    <row r="91" spans="1:13" x14ac:dyDescent="0.3">
      <c r="A91">
        <v>11.2</v>
      </c>
      <c r="B91">
        <v>10.1</v>
      </c>
      <c r="E91" t="s">
        <v>28</v>
      </c>
      <c r="F91" t="s">
        <v>12</v>
      </c>
      <c r="G91">
        <v>33</v>
      </c>
      <c r="I91">
        <f t="shared" si="16"/>
        <v>1.12E-2</v>
      </c>
      <c r="K91">
        <f t="shared" si="17"/>
        <v>0.33</v>
      </c>
      <c r="L91">
        <f t="shared" si="18"/>
        <v>3.3099297893681047E-4</v>
      </c>
      <c r="M91">
        <f t="shared" si="19"/>
        <v>3.2771582072951533E-5</v>
      </c>
    </row>
    <row r="92" spans="1:13" x14ac:dyDescent="0.3">
      <c r="A92">
        <v>10.9</v>
      </c>
      <c r="B92">
        <v>9.94</v>
      </c>
      <c r="E92" t="s">
        <v>28</v>
      </c>
      <c r="F92" t="s">
        <v>12</v>
      </c>
      <c r="G92">
        <v>33</v>
      </c>
      <c r="I92">
        <f t="shared" si="16"/>
        <v>1.09E-2</v>
      </c>
      <c r="K92">
        <f t="shared" si="17"/>
        <v>0.33</v>
      </c>
      <c r="L92">
        <f t="shared" si="18"/>
        <v>3.3099297893681047E-4</v>
      </c>
      <c r="M92">
        <f t="shared" si="19"/>
        <v>3.3299092448371279E-5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>Academedia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Administratör</dc:creator>
  <cp:lastModifiedBy>Administratör</cp:lastModifiedBy>
  <dcterms:created xsi:type="dcterms:W3CDTF">2020-11-19T07:31:30Z</dcterms:created>
  <dcterms:modified xsi:type="dcterms:W3CDTF">2020-11-19T13:34:50Z</dcterms:modified>
</cp:coreProperties>
</file>