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"/>
    </mc:Choice>
  </mc:AlternateContent>
  <xr:revisionPtr revIDLastSave="0" documentId="8_{445740E4-B545-46A5-BD2E-3234632D74E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in_v1" sheetId="1" r:id="rId1"/>
    <sheet name="test_v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 a="1"/>
  <c r="L2" i="2" s="1"/>
  <c r="J3" i="2"/>
  <c r="J4" i="2"/>
  <c r="J5" i="2"/>
  <c r="J6" i="2"/>
  <c r="J7" i="2"/>
  <c r="J8" i="2"/>
  <c r="K8" i="2" s="1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" i="2"/>
  <c r="K3" i="2"/>
  <c r="K4" i="2"/>
  <c r="K5" i="2"/>
  <c r="K6" i="2"/>
  <c r="K7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<sst xmlns="http://schemas.openxmlformats.org/spreadsheetml/2006/main" count="60" uniqueCount="50">
  <si>
    <t>Temp_Drying</t>
  </si>
  <si>
    <t>RH_Drying</t>
  </si>
  <si>
    <t>Binder_Composition</t>
  </si>
  <si>
    <t>Filler_Composition</t>
  </si>
  <si>
    <t>Water_Composition</t>
  </si>
  <si>
    <t>Compression_Force</t>
  </si>
  <si>
    <t>Rotational_Speed</t>
  </si>
  <si>
    <t>Tablet_Hardness</t>
  </si>
  <si>
    <t>Disintegration_Time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</si>
  <si>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</si>
  <si>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</si>
  <si>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</si>
  <si>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</si>
  <si>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</si>
  <si>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</si>
  <si>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</si>
  <si>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</si>
  <si>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</si>
  <si>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</si>
  <si>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</si>
  <si>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</si>
  <si>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</si>
  <si>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</si>
  <si>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</si>
  <si>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</si>
  <si>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</si>
  <si>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</si>
  <si>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</si>
  <si>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</si>
  <si>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</si>
  <si>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</si>
  <si>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</si>
  <si>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</si>
  <si>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</si>
  <si>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</si>
  <si>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</si>
  <si>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</si>
  <si>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</si>
  <si>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</si>
  <si>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</si>
  <si>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</si>
  <si>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RESIDUAL OUTPUT</t>
  </si>
  <si>
    <t>Observation</t>
  </si>
  <si>
    <t>Predicted Y</t>
  </si>
  <si>
    <t>Residuals</t>
  </si>
  <si>
    <t>PROBABILITY OUTPUT</t>
  </si>
  <si>
    <t>Percentile</t>
  </si>
  <si>
    <t>Y</t>
  </si>
  <si>
    <t>Predicted Disintegration_Time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</si>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</sst>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  <xf numFmtId="2" fontId="0" fillId="33" borderId="0" xfId="0" applyNumberFormat="1" applyFill="1"/>
    <xf numFmtId="0" fontId="0" fillId="33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train_v1!$A$2:$A$37</c:f>
              <c:numCache>
                <c:formatCode>0.00</c:formatCode>
                <c:ptCount val="3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</c:numCache>
            </c:numRef>
          </c:xVal>
          <c:yVal>
            <c:numRef>
              <c:f>train_v1!$P$35:$P$70</c:f>
              <c:numCache>
                <c:formatCode>General</c:formatCode>
                <c:ptCount val="36"/>
                <c:pt idx="0">
                  <c:v>-1.6666666666651508E-3</c:v>
                </c:pt>
                <c:pt idx="1">
                  <c:v>0.12833333333333385</c:v>
                </c:pt>
                <c:pt idx="2">
                  <c:v>2.833333333333421E-2</c:v>
                </c:pt>
                <c:pt idx="3">
                  <c:v>-0.16166666666666529</c:v>
                </c:pt>
                <c:pt idx="4">
                  <c:v>0.10833333333333428</c:v>
                </c:pt>
                <c:pt idx="5">
                  <c:v>-0.1016666666666648</c:v>
                </c:pt>
                <c:pt idx="6">
                  <c:v>0.51366666666666916</c:v>
                </c:pt>
                <c:pt idx="7">
                  <c:v>0.83366666666666944</c:v>
                </c:pt>
                <c:pt idx="8">
                  <c:v>0.90366666666666973</c:v>
                </c:pt>
                <c:pt idx="9">
                  <c:v>0.64366666666666994</c:v>
                </c:pt>
                <c:pt idx="10">
                  <c:v>0.43366666666666909</c:v>
                </c:pt>
                <c:pt idx="11">
                  <c:v>0.4236666666666693</c:v>
                </c:pt>
                <c:pt idx="12">
                  <c:v>0.8560000000000052</c:v>
                </c:pt>
                <c:pt idx="13">
                  <c:v>1.1460000000000043</c:v>
                </c:pt>
                <c:pt idx="14">
                  <c:v>1.1960000000000051</c:v>
                </c:pt>
                <c:pt idx="15">
                  <c:v>1.1660000000000039</c:v>
                </c:pt>
                <c:pt idx="16">
                  <c:v>1.1560000000000041</c:v>
                </c:pt>
                <c:pt idx="17">
                  <c:v>0.69600000000000506</c:v>
                </c:pt>
                <c:pt idx="18">
                  <c:v>-2.3916666666666657</c:v>
                </c:pt>
                <c:pt idx="19">
                  <c:v>-2.2516666666666652</c:v>
                </c:pt>
                <c:pt idx="20">
                  <c:v>-1.961666666666666</c:v>
                </c:pt>
                <c:pt idx="21">
                  <c:v>-2.4316666666666649</c:v>
                </c:pt>
                <c:pt idx="22">
                  <c:v>-1.9216666666666669</c:v>
                </c:pt>
                <c:pt idx="23">
                  <c:v>-2.7616666666666667</c:v>
                </c:pt>
                <c:pt idx="24">
                  <c:v>-1.3093333333333348</c:v>
                </c:pt>
                <c:pt idx="25">
                  <c:v>-1.2593333333333341</c:v>
                </c:pt>
                <c:pt idx="26">
                  <c:v>-0.8193333333333328</c:v>
                </c:pt>
                <c:pt idx="27">
                  <c:v>-1.0093333333333341</c:v>
                </c:pt>
                <c:pt idx="28">
                  <c:v>-1.2393333333333345</c:v>
                </c:pt>
                <c:pt idx="29">
                  <c:v>-0.57933333333333437</c:v>
                </c:pt>
                <c:pt idx="30">
                  <c:v>2.0430000000000028</c:v>
                </c:pt>
                <c:pt idx="31">
                  <c:v>1.583000000000002</c:v>
                </c:pt>
                <c:pt idx="32">
                  <c:v>1.3830000000000027</c:v>
                </c:pt>
                <c:pt idx="33">
                  <c:v>1.2130000000000045</c:v>
                </c:pt>
                <c:pt idx="34">
                  <c:v>2.2630000000000017</c:v>
                </c:pt>
                <c:pt idx="35">
                  <c:v>1.4830000000000041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4-4A6D-88F3-6757BD384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502656"/>
        <c:axId val="802500576"/>
      </c:scatterChart>
      <c:valAx>
        <c:axId val="80250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02500576"/>
        <c:crosses val="autoZero"/>
        <c:crossBetween val="midCat"/>
      </c:valAx>
      <c:valAx>
        <c:axId val="802500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25026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train_v1!$B$2:$B$37</c:f>
              <c:numCache>
                <c:formatCode>0.00</c:formatCode>
                <c:ptCount val="36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</c:numCache>
            </c:numRef>
          </c:xVal>
          <c:yVal>
            <c:numRef>
              <c:f>train_v1!$P$35:$P$70</c:f>
              <c:numCache>
                <c:formatCode>General</c:formatCode>
                <c:ptCount val="36"/>
                <c:pt idx="0">
                  <c:v>-1.6666666666651508E-3</c:v>
                </c:pt>
                <c:pt idx="1">
                  <c:v>0.12833333333333385</c:v>
                </c:pt>
                <c:pt idx="2">
                  <c:v>2.833333333333421E-2</c:v>
                </c:pt>
                <c:pt idx="3">
                  <c:v>-0.16166666666666529</c:v>
                </c:pt>
                <c:pt idx="4">
                  <c:v>0.10833333333333428</c:v>
                </c:pt>
                <c:pt idx="5">
                  <c:v>-0.1016666666666648</c:v>
                </c:pt>
                <c:pt idx="6">
                  <c:v>0.51366666666666916</c:v>
                </c:pt>
                <c:pt idx="7">
                  <c:v>0.83366666666666944</c:v>
                </c:pt>
                <c:pt idx="8">
                  <c:v>0.90366666666666973</c:v>
                </c:pt>
                <c:pt idx="9">
                  <c:v>0.64366666666666994</c:v>
                </c:pt>
                <c:pt idx="10">
                  <c:v>0.43366666666666909</c:v>
                </c:pt>
                <c:pt idx="11">
                  <c:v>0.4236666666666693</c:v>
                </c:pt>
                <c:pt idx="12">
                  <c:v>0.8560000000000052</c:v>
                </c:pt>
                <c:pt idx="13">
                  <c:v>1.1460000000000043</c:v>
                </c:pt>
                <c:pt idx="14">
                  <c:v>1.1960000000000051</c:v>
                </c:pt>
                <c:pt idx="15">
                  <c:v>1.1660000000000039</c:v>
                </c:pt>
                <c:pt idx="16">
                  <c:v>1.1560000000000041</c:v>
                </c:pt>
                <c:pt idx="17">
                  <c:v>0.69600000000000506</c:v>
                </c:pt>
                <c:pt idx="18">
                  <c:v>-2.3916666666666657</c:v>
                </c:pt>
                <c:pt idx="19">
                  <c:v>-2.2516666666666652</c:v>
                </c:pt>
                <c:pt idx="20">
                  <c:v>-1.961666666666666</c:v>
                </c:pt>
                <c:pt idx="21">
                  <c:v>-2.4316666666666649</c:v>
                </c:pt>
                <c:pt idx="22">
                  <c:v>-1.9216666666666669</c:v>
                </c:pt>
                <c:pt idx="23">
                  <c:v>-2.7616666666666667</c:v>
                </c:pt>
                <c:pt idx="24">
                  <c:v>-1.3093333333333348</c:v>
                </c:pt>
                <c:pt idx="25">
                  <c:v>-1.2593333333333341</c:v>
                </c:pt>
                <c:pt idx="26">
                  <c:v>-0.8193333333333328</c:v>
                </c:pt>
                <c:pt idx="27">
                  <c:v>-1.0093333333333341</c:v>
                </c:pt>
                <c:pt idx="28">
                  <c:v>-1.2393333333333345</c:v>
                </c:pt>
                <c:pt idx="29">
                  <c:v>-0.57933333333333437</c:v>
                </c:pt>
                <c:pt idx="30">
                  <c:v>2.0430000000000028</c:v>
                </c:pt>
                <c:pt idx="31">
                  <c:v>1.583000000000002</c:v>
                </c:pt>
                <c:pt idx="32">
                  <c:v>1.3830000000000027</c:v>
                </c:pt>
                <c:pt idx="33">
                  <c:v>1.2130000000000045</c:v>
                </c:pt>
                <c:pt idx="34">
                  <c:v>2.2630000000000017</c:v>
                </c:pt>
                <c:pt idx="35">
                  <c:v>1.4830000000000041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43-4892-82B5-1A76B3F10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503904"/>
        <c:axId val="802500992"/>
      </c:scatterChart>
      <c:valAx>
        <c:axId val="80250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02500992"/>
        <c:crosses val="autoZero"/>
        <c:crossBetween val="midCat"/>
      </c:valAx>
      <c:valAx>
        <c:axId val="802500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25039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train_v1!$C$2:$C$37</c:f>
              <c:numCache>
                <c:formatCode>0.00</c:formatCode>
                <c:ptCount val="3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</c:numCache>
            </c:numRef>
          </c:xVal>
          <c:yVal>
            <c:numRef>
              <c:f>train_v1!$P$35:$P$70</c:f>
              <c:numCache>
                <c:formatCode>General</c:formatCode>
                <c:ptCount val="36"/>
                <c:pt idx="0">
                  <c:v>-1.6666666666651508E-3</c:v>
                </c:pt>
                <c:pt idx="1">
                  <c:v>0.12833333333333385</c:v>
                </c:pt>
                <c:pt idx="2">
                  <c:v>2.833333333333421E-2</c:v>
                </c:pt>
                <c:pt idx="3">
                  <c:v>-0.16166666666666529</c:v>
                </c:pt>
                <c:pt idx="4">
                  <c:v>0.10833333333333428</c:v>
                </c:pt>
                <c:pt idx="5">
                  <c:v>-0.1016666666666648</c:v>
                </c:pt>
                <c:pt idx="6">
                  <c:v>0.51366666666666916</c:v>
                </c:pt>
                <c:pt idx="7">
                  <c:v>0.83366666666666944</c:v>
                </c:pt>
                <c:pt idx="8">
                  <c:v>0.90366666666666973</c:v>
                </c:pt>
                <c:pt idx="9">
                  <c:v>0.64366666666666994</c:v>
                </c:pt>
                <c:pt idx="10">
                  <c:v>0.43366666666666909</c:v>
                </c:pt>
                <c:pt idx="11">
                  <c:v>0.4236666666666693</c:v>
                </c:pt>
                <c:pt idx="12">
                  <c:v>0.8560000000000052</c:v>
                </c:pt>
                <c:pt idx="13">
                  <c:v>1.1460000000000043</c:v>
                </c:pt>
                <c:pt idx="14">
                  <c:v>1.1960000000000051</c:v>
                </c:pt>
                <c:pt idx="15">
                  <c:v>1.1660000000000039</c:v>
                </c:pt>
                <c:pt idx="16">
                  <c:v>1.1560000000000041</c:v>
                </c:pt>
                <c:pt idx="17">
                  <c:v>0.69600000000000506</c:v>
                </c:pt>
                <c:pt idx="18">
                  <c:v>-2.3916666666666657</c:v>
                </c:pt>
                <c:pt idx="19">
                  <c:v>-2.2516666666666652</c:v>
                </c:pt>
                <c:pt idx="20">
                  <c:v>-1.961666666666666</c:v>
                </c:pt>
                <c:pt idx="21">
                  <c:v>-2.4316666666666649</c:v>
                </c:pt>
                <c:pt idx="22">
                  <c:v>-1.9216666666666669</c:v>
                </c:pt>
                <c:pt idx="23">
                  <c:v>-2.7616666666666667</c:v>
                </c:pt>
                <c:pt idx="24">
                  <c:v>-1.3093333333333348</c:v>
                </c:pt>
                <c:pt idx="25">
                  <c:v>-1.2593333333333341</c:v>
                </c:pt>
                <c:pt idx="26">
                  <c:v>-0.8193333333333328</c:v>
                </c:pt>
                <c:pt idx="27">
                  <c:v>-1.0093333333333341</c:v>
                </c:pt>
                <c:pt idx="28">
                  <c:v>-1.2393333333333345</c:v>
                </c:pt>
                <c:pt idx="29">
                  <c:v>-0.57933333333333437</c:v>
                </c:pt>
                <c:pt idx="30">
                  <c:v>2.0430000000000028</c:v>
                </c:pt>
                <c:pt idx="31">
                  <c:v>1.583000000000002</c:v>
                </c:pt>
                <c:pt idx="32">
                  <c:v>1.3830000000000027</c:v>
                </c:pt>
                <c:pt idx="33">
                  <c:v>1.2130000000000045</c:v>
                </c:pt>
                <c:pt idx="34">
                  <c:v>2.2630000000000017</c:v>
                </c:pt>
                <c:pt idx="35">
                  <c:v>1.4830000000000041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B7-459D-B43D-03DEE0985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502656"/>
        <c:axId val="802503904"/>
      </c:scatterChart>
      <c:valAx>
        <c:axId val="80250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02503904"/>
        <c:crosses val="autoZero"/>
        <c:crossBetween val="midCat"/>
      </c:valAx>
      <c:valAx>
        <c:axId val="802503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25026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train_v1!$D$2:$D$37</c:f>
              <c:numCache>
                <c:formatCode>0.00</c:formatCode>
                <c:ptCount val="3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</c:numCache>
            </c:numRef>
          </c:xVal>
          <c:yVal>
            <c:numRef>
              <c:f>train_v1!$P$35:$P$70</c:f>
              <c:numCache>
                <c:formatCode>General</c:formatCode>
                <c:ptCount val="36"/>
                <c:pt idx="0">
                  <c:v>-1.6666666666651508E-3</c:v>
                </c:pt>
                <c:pt idx="1">
                  <c:v>0.12833333333333385</c:v>
                </c:pt>
                <c:pt idx="2">
                  <c:v>2.833333333333421E-2</c:v>
                </c:pt>
                <c:pt idx="3">
                  <c:v>-0.16166666666666529</c:v>
                </c:pt>
                <c:pt idx="4">
                  <c:v>0.10833333333333428</c:v>
                </c:pt>
                <c:pt idx="5">
                  <c:v>-0.1016666666666648</c:v>
                </c:pt>
                <c:pt idx="6">
                  <c:v>0.51366666666666916</c:v>
                </c:pt>
                <c:pt idx="7">
                  <c:v>0.83366666666666944</c:v>
                </c:pt>
                <c:pt idx="8">
                  <c:v>0.90366666666666973</c:v>
                </c:pt>
                <c:pt idx="9">
                  <c:v>0.64366666666666994</c:v>
                </c:pt>
                <c:pt idx="10">
                  <c:v>0.43366666666666909</c:v>
                </c:pt>
                <c:pt idx="11">
                  <c:v>0.4236666666666693</c:v>
                </c:pt>
                <c:pt idx="12">
                  <c:v>0.8560000000000052</c:v>
                </c:pt>
                <c:pt idx="13">
                  <c:v>1.1460000000000043</c:v>
                </c:pt>
                <c:pt idx="14">
                  <c:v>1.1960000000000051</c:v>
                </c:pt>
                <c:pt idx="15">
                  <c:v>1.1660000000000039</c:v>
                </c:pt>
                <c:pt idx="16">
                  <c:v>1.1560000000000041</c:v>
                </c:pt>
                <c:pt idx="17">
                  <c:v>0.69600000000000506</c:v>
                </c:pt>
                <c:pt idx="18">
                  <c:v>-2.3916666666666657</c:v>
                </c:pt>
                <c:pt idx="19">
                  <c:v>-2.2516666666666652</c:v>
                </c:pt>
                <c:pt idx="20">
                  <c:v>-1.961666666666666</c:v>
                </c:pt>
                <c:pt idx="21">
                  <c:v>-2.4316666666666649</c:v>
                </c:pt>
                <c:pt idx="22">
                  <c:v>-1.9216666666666669</c:v>
                </c:pt>
                <c:pt idx="23">
                  <c:v>-2.7616666666666667</c:v>
                </c:pt>
                <c:pt idx="24">
                  <c:v>-1.3093333333333348</c:v>
                </c:pt>
                <c:pt idx="25">
                  <c:v>-1.2593333333333341</c:v>
                </c:pt>
                <c:pt idx="26">
                  <c:v>-0.8193333333333328</c:v>
                </c:pt>
                <c:pt idx="27">
                  <c:v>-1.0093333333333341</c:v>
                </c:pt>
                <c:pt idx="28">
                  <c:v>-1.2393333333333345</c:v>
                </c:pt>
                <c:pt idx="29">
                  <c:v>-0.57933333333333437</c:v>
                </c:pt>
                <c:pt idx="30">
                  <c:v>2.0430000000000028</c:v>
                </c:pt>
                <c:pt idx="31">
                  <c:v>1.583000000000002</c:v>
                </c:pt>
                <c:pt idx="32">
                  <c:v>1.3830000000000027</c:v>
                </c:pt>
                <c:pt idx="33">
                  <c:v>1.2130000000000045</c:v>
                </c:pt>
                <c:pt idx="34">
                  <c:v>2.2630000000000017</c:v>
                </c:pt>
                <c:pt idx="35">
                  <c:v>1.4830000000000041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5-4511-98C1-25BBA37C8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305824"/>
        <c:axId val="802306240"/>
      </c:scatterChart>
      <c:valAx>
        <c:axId val="8023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4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02306240"/>
        <c:crosses val="autoZero"/>
        <c:crossBetween val="midCat"/>
      </c:valAx>
      <c:valAx>
        <c:axId val="802306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23058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train_v1!$E$2:$E$37</c:f>
              <c:numCache>
                <c:formatCode>0.00</c:formatCode>
                <c:ptCount val="3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</c:numCache>
            </c:numRef>
          </c:xVal>
          <c:yVal>
            <c:numRef>
              <c:f>train_v1!$P$35:$P$70</c:f>
              <c:numCache>
                <c:formatCode>General</c:formatCode>
                <c:ptCount val="36"/>
                <c:pt idx="0">
                  <c:v>-1.6666666666651508E-3</c:v>
                </c:pt>
                <c:pt idx="1">
                  <c:v>0.12833333333333385</c:v>
                </c:pt>
                <c:pt idx="2">
                  <c:v>2.833333333333421E-2</c:v>
                </c:pt>
                <c:pt idx="3">
                  <c:v>-0.16166666666666529</c:v>
                </c:pt>
                <c:pt idx="4">
                  <c:v>0.10833333333333428</c:v>
                </c:pt>
                <c:pt idx="5">
                  <c:v>-0.1016666666666648</c:v>
                </c:pt>
                <c:pt idx="6">
                  <c:v>0.51366666666666916</c:v>
                </c:pt>
                <c:pt idx="7">
                  <c:v>0.83366666666666944</c:v>
                </c:pt>
                <c:pt idx="8">
                  <c:v>0.90366666666666973</c:v>
                </c:pt>
                <c:pt idx="9">
                  <c:v>0.64366666666666994</c:v>
                </c:pt>
                <c:pt idx="10">
                  <c:v>0.43366666666666909</c:v>
                </c:pt>
                <c:pt idx="11">
                  <c:v>0.4236666666666693</c:v>
                </c:pt>
                <c:pt idx="12">
                  <c:v>0.8560000000000052</c:v>
                </c:pt>
                <c:pt idx="13">
                  <c:v>1.1460000000000043</c:v>
                </c:pt>
                <c:pt idx="14">
                  <c:v>1.1960000000000051</c:v>
                </c:pt>
                <c:pt idx="15">
                  <c:v>1.1660000000000039</c:v>
                </c:pt>
                <c:pt idx="16">
                  <c:v>1.1560000000000041</c:v>
                </c:pt>
                <c:pt idx="17">
                  <c:v>0.69600000000000506</c:v>
                </c:pt>
                <c:pt idx="18">
                  <c:v>-2.3916666666666657</c:v>
                </c:pt>
                <c:pt idx="19">
                  <c:v>-2.2516666666666652</c:v>
                </c:pt>
                <c:pt idx="20">
                  <c:v>-1.961666666666666</c:v>
                </c:pt>
                <c:pt idx="21">
                  <c:v>-2.4316666666666649</c:v>
                </c:pt>
                <c:pt idx="22">
                  <c:v>-1.9216666666666669</c:v>
                </c:pt>
                <c:pt idx="23">
                  <c:v>-2.7616666666666667</c:v>
                </c:pt>
                <c:pt idx="24">
                  <c:v>-1.3093333333333348</c:v>
                </c:pt>
                <c:pt idx="25">
                  <c:v>-1.2593333333333341</c:v>
                </c:pt>
                <c:pt idx="26">
                  <c:v>-0.8193333333333328</c:v>
                </c:pt>
                <c:pt idx="27">
                  <c:v>-1.0093333333333341</c:v>
                </c:pt>
                <c:pt idx="28">
                  <c:v>-1.2393333333333345</c:v>
                </c:pt>
                <c:pt idx="29">
                  <c:v>-0.57933333333333437</c:v>
                </c:pt>
                <c:pt idx="30">
                  <c:v>2.0430000000000028</c:v>
                </c:pt>
                <c:pt idx="31">
                  <c:v>1.583000000000002</c:v>
                </c:pt>
                <c:pt idx="32">
                  <c:v>1.3830000000000027</c:v>
                </c:pt>
                <c:pt idx="33">
                  <c:v>1.2130000000000045</c:v>
                </c:pt>
                <c:pt idx="34">
                  <c:v>2.2630000000000017</c:v>
                </c:pt>
                <c:pt idx="35">
                  <c:v>1.4830000000000041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02-43D5-8F82-147BE7A94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306656"/>
        <c:axId val="802503488"/>
      </c:scatterChart>
      <c:valAx>
        <c:axId val="802306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5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02503488"/>
        <c:crosses val="autoZero"/>
        <c:crossBetween val="midCat"/>
      </c:valAx>
      <c:valAx>
        <c:axId val="802503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23066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6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train_v1!$F$2:$F$37</c:f>
              <c:numCache>
                <c:formatCode>0.00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4.5</c:v>
                </c:pt>
                <c:pt idx="19">
                  <c:v>4.5</c:v>
                </c:pt>
                <c:pt idx="20">
                  <c:v>4.5</c:v>
                </c:pt>
                <c:pt idx="21">
                  <c:v>4.5</c:v>
                </c:pt>
                <c:pt idx="22">
                  <c:v>4.5</c:v>
                </c:pt>
                <c:pt idx="23">
                  <c:v>4.5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5.5</c:v>
                </c:pt>
                <c:pt idx="31">
                  <c:v>5.5</c:v>
                </c:pt>
                <c:pt idx="32">
                  <c:v>5.5</c:v>
                </c:pt>
                <c:pt idx="33">
                  <c:v>5.5</c:v>
                </c:pt>
                <c:pt idx="34">
                  <c:v>5.5</c:v>
                </c:pt>
                <c:pt idx="35">
                  <c:v>5.5</c:v>
                </c:pt>
              </c:numCache>
            </c:numRef>
          </c:xVal>
          <c:yVal>
            <c:numRef>
              <c:f>train_v1!$P$35:$P$70</c:f>
              <c:numCache>
                <c:formatCode>General</c:formatCode>
                <c:ptCount val="36"/>
                <c:pt idx="0">
                  <c:v>-1.6666666666651508E-3</c:v>
                </c:pt>
                <c:pt idx="1">
                  <c:v>0.12833333333333385</c:v>
                </c:pt>
                <c:pt idx="2">
                  <c:v>2.833333333333421E-2</c:v>
                </c:pt>
                <c:pt idx="3">
                  <c:v>-0.16166666666666529</c:v>
                </c:pt>
                <c:pt idx="4">
                  <c:v>0.10833333333333428</c:v>
                </c:pt>
                <c:pt idx="5">
                  <c:v>-0.1016666666666648</c:v>
                </c:pt>
                <c:pt idx="6">
                  <c:v>0.51366666666666916</c:v>
                </c:pt>
                <c:pt idx="7">
                  <c:v>0.83366666666666944</c:v>
                </c:pt>
                <c:pt idx="8">
                  <c:v>0.90366666666666973</c:v>
                </c:pt>
                <c:pt idx="9">
                  <c:v>0.64366666666666994</c:v>
                </c:pt>
                <c:pt idx="10">
                  <c:v>0.43366666666666909</c:v>
                </c:pt>
                <c:pt idx="11">
                  <c:v>0.4236666666666693</c:v>
                </c:pt>
                <c:pt idx="12">
                  <c:v>0.8560000000000052</c:v>
                </c:pt>
                <c:pt idx="13">
                  <c:v>1.1460000000000043</c:v>
                </c:pt>
                <c:pt idx="14">
                  <c:v>1.1960000000000051</c:v>
                </c:pt>
                <c:pt idx="15">
                  <c:v>1.1660000000000039</c:v>
                </c:pt>
                <c:pt idx="16">
                  <c:v>1.1560000000000041</c:v>
                </c:pt>
                <c:pt idx="17">
                  <c:v>0.69600000000000506</c:v>
                </c:pt>
                <c:pt idx="18">
                  <c:v>-2.3916666666666657</c:v>
                </c:pt>
                <c:pt idx="19">
                  <c:v>-2.2516666666666652</c:v>
                </c:pt>
                <c:pt idx="20">
                  <c:v>-1.961666666666666</c:v>
                </c:pt>
                <c:pt idx="21">
                  <c:v>-2.4316666666666649</c:v>
                </c:pt>
                <c:pt idx="22">
                  <c:v>-1.9216666666666669</c:v>
                </c:pt>
                <c:pt idx="23">
                  <c:v>-2.7616666666666667</c:v>
                </c:pt>
                <c:pt idx="24">
                  <c:v>-1.3093333333333348</c:v>
                </c:pt>
                <c:pt idx="25">
                  <c:v>-1.2593333333333341</c:v>
                </c:pt>
                <c:pt idx="26">
                  <c:v>-0.8193333333333328</c:v>
                </c:pt>
                <c:pt idx="27">
                  <c:v>-1.0093333333333341</c:v>
                </c:pt>
                <c:pt idx="28">
                  <c:v>-1.2393333333333345</c:v>
                </c:pt>
                <c:pt idx="29">
                  <c:v>-0.57933333333333437</c:v>
                </c:pt>
                <c:pt idx="30">
                  <c:v>2.0430000000000028</c:v>
                </c:pt>
                <c:pt idx="31">
                  <c:v>1.583000000000002</c:v>
                </c:pt>
                <c:pt idx="32">
                  <c:v>1.3830000000000027</c:v>
                </c:pt>
                <c:pt idx="33">
                  <c:v>1.2130000000000045</c:v>
                </c:pt>
                <c:pt idx="34">
                  <c:v>2.2630000000000017</c:v>
                </c:pt>
                <c:pt idx="35">
                  <c:v>1.4830000000000041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95-451D-9487-E6960397E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265056"/>
        <c:axId val="882264224"/>
      </c:scatterChart>
      <c:valAx>
        <c:axId val="88226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6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82264224"/>
        <c:crosses val="autoZero"/>
        <c:crossBetween val="midCat"/>
      </c:valAx>
      <c:valAx>
        <c:axId val="882264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22650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7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train_v1!$G$2:$G$37</c:f>
              <c:numCache>
                <c:formatCode>0.00</c:formatCode>
                <c:ptCount val="3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  <c:pt idx="27">
                  <c:v>44</c:v>
                </c:pt>
                <c:pt idx="28">
                  <c:v>44</c:v>
                </c:pt>
                <c:pt idx="29">
                  <c:v>44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</c:numCache>
            </c:numRef>
          </c:xVal>
          <c:yVal>
            <c:numRef>
              <c:f>train_v1!$P$35:$P$70</c:f>
              <c:numCache>
                <c:formatCode>General</c:formatCode>
                <c:ptCount val="36"/>
                <c:pt idx="0">
                  <c:v>-1.6666666666651508E-3</c:v>
                </c:pt>
                <c:pt idx="1">
                  <c:v>0.12833333333333385</c:v>
                </c:pt>
                <c:pt idx="2">
                  <c:v>2.833333333333421E-2</c:v>
                </c:pt>
                <c:pt idx="3">
                  <c:v>-0.16166666666666529</c:v>
                </c:pt>
                <c:pt idx="4">
                  <c:v>0.10833333333333428</c:v>
                </c:pt>
                <c:pt idx="5">
                  <c:v>-0.1016666666666648</c:v>
                </c:pt>
                <c:pt idx="6">
                  <c:v>0.51366666666666916</c:v>
                </c:pt>
                <c:pt idx="7">
                  <c:v>0.83366666666666944</c:v>
                </c:pt>
                <c:pt idx="8">
                  <c:v>0.90366666666666973</c:v>
                </c:pt>
                <c:pt idx="9">
                  <c:v>0.64366666666666994</c:v>
                </c:pt>
                <c:pt idx="10">
                  <c:v>0.43366666666666909</c:v>
                </c:pt>
                <c:pt idx="11">
                  <c:v>0.4236666666666693</c:v>
                </c:pt>
                <c:pt idx="12">
                  <c:v>0.8560000000000052</c:v>
                </c:pt>
                <c:pt idx="13">
                  <c:v>1.1460000000000043</c:v>
                </c:pt>
                <c:pt idx="14">
                  <c:v>1.1960000000000051</c:v>
                </c:pt>
                <c:pt idx="15">
                  <c:v>1.1660000000000039</c:v>
                </c:pt>
                <c:pt idx="16">
                  <c:v>1.1560000000000041</c:v>
                </c:pt>
                <c:pt idx="17">
                  <c:v>0.69600000000000506</c:v>
                </c:pt>
                <c:pt idx="18">
                  <c:v>-2.3916666666666657</c:v>
                </c:pt>
                <c:pt idx="19">
                  <c:v>-2.2516666666666652</c:v>
                </c:pt>
                <c:pt idx="20">
                  <c:v>-1.961666666666666</c:v>
                </c:pt>
                <c:pt idx="21">
                  <c:v>-2.4316666666666649</c:v>
                </c:pt>
                <c:pt idx="22">
                  <c:v>-1.9216666666666669</c:v>
                </c:pt>
                <c:pt idx="23">
                  <c:v>-2.7616666666666667</c:v>
                </c:pt>
                <c:pt idx="24">
                  <c:v>-1.3093333333333348</c:v>
                </c:pt>
                <c:pt idx="25">
                  <c:v>-1.2593333333333341</c:v>
                </c:pt>
                <c:pt idx="26">
                  <c:v>-0.8193333333333328</c:v>
                </c:pt>
                <c:pt idx="27">
                  <c:v>-1.0093333333333341</c:v>
                </c:pt>
                <c:pt idx="28">
                  <c:v>-1.2393333333333345</c:v>
                </c:pt>
                <c:pt idx="29">
                  <c:v>-0.57933333333333437</c:v>
                </c:pt>
                <c:pt idx="30">
                  <c:v>2.0430000000000028</c:v>
                </c:pt>
                <c:pt idx="31">
                  <c:v>1.583000000000002</c:v>
                </c:pt>
                <c:pt idx="32">
                  <c:v>1.3830000000000027</c:v>
                </c:pt>
                <c:pt idx="33">
                  <c:v>1.2130000000000045</c:v>
                </c:pt>
                <c:pt idx="34">
                  <c:v>2.2630000000000017</c:v>
                </c:pt>
                <c:pt idx="35">
                  <c:v>1.4830000000000041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44-4317-BEE8-53B0A5056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262976"/>
        <c:axId val="882265056"/>
      </c:scatterChart>
      <c:valAx>
        <c:axId val="88226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7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82265056"/>
        <c:crosses val="autoZero"/>
        <c:crossBetween val="midCat"/>
      </c:valAx>
      <c:valAx>
        <c:axId val="882265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22629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8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train_v1!$H$2:$H$37</c:f>
              <c:numCache>
                <c:formatCode>0.00</c:formatCode>
                <c:ptCount val="3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</c:numCache>
            </c:numRef>
          </c:xVal>
          <c:yVal>
            <c:numRef>
              <c:f>train_v1!$P$35:$P$70</c:f>
              <c:numCache>
                <c:formatCode>General</c:formatCode>
                <c:ptCount val="36"/>
                <c:pt idx="0">
                  <c:v>-1.6666666666651508E-3</c:v>
                </c:pt>
                <c:pt idx="1">
                  <c:v>0.12833333333333385</c:v>
                </c:pt>
                <c:pt idx="2">
                  <c:v>2.833333333333421E-2</c:v>
                </c:pt>
                <c:pt idx="3">
                  <c:v>-0.16166666666666529</c:v>
                </c:pt>
                <c:pt idx="4">
                  <c:v>0.10833333333333428</c:v>
                </c:pt>
                <c:pt idx="5">
                  <c:v>-0.1016666666666648</c:v>
                </c:pt>
                <c:pt idx="6">
                  <c:v>0.51366666666666916</c:v>
                </c:pt>
                <c:pt idx="7">
                  <c:v>0.83366666666666944</c:v>
                </c:pt>
                <c:pt idx="8">
                  <c:v>0.90366666666666973</c:v>
                </c:pt>
                <c:pt idx="9">
                  <c:v>0.64366666666666994</c:v>
                </c:pt>
                <c:pt idx="10">
                  <c:v>0.43366666666666909</c:v>
                </c:pt>
                <c:pt idx="11">
                  <c:v>0.4236666666666693</c:v>
                </c:pt>
                <c:pt idx="12">
                  <c:v>0.8560000000000052</c:v>
                </c:pt>
                <c:pt idx="13">
                  <c:v>1.1460000000000043</c:v>
                </c:pt>
                <c:pt idx="14">
                  <c:v>1.1960000000000051</c:v>
                </c:pt>
                <c:pt idx="15">
                  <c:v>1.1660000000000039</c:v>
                </c:pt>
                <c:pt idx="16">
                  <c:v>1.1560000000000041</c:v>
                </c:pt>
                <c:pt idx="17">
                  <c:v>0.69600000000000506</c:v>
                </c:pt>
                <c:pt idx="18">
                  <c:v>-2.3916666666666657</c:v>
                </c:pt>
                <c:pt idx="19">
                  <c:v>-2.2516666666666652</c:v>
                </c:pt>
                <c:pt idx="20">
                  <c:v>-1.961666666666666</c:v>
                </c:pt>
                <c:pt idx="21">
                  <c:v>-2.4316666666666649</c:v>
                </c:pt>
                <c:pt idx="22">
                  <c:v>-1.9216666666666669</c:v>
                </c:pt>
                <c:pt idx="23">
                  <c:v>-2.7616666666666667</c:v>
                </c:pt>
                <c:pt idx="24">
                  <c:v>-1.3093333333333348</c:v>
                </c:pt>
                <c:pt idx="25">
                  <c:v>-1.2593333333333341</c:v>
                </c:pt>
                <c:pt idx="26">
                  <c:v>-0.8193333333333328</c:v>
                </c:pt>
                <c:pt idx="27">
                  <c:v>-1.0093333333333341</c:v>
                </c:pt>
                <c:pt idx="28">
                  <c:v>-1.2393333333333345</c:v>
                </c:pt>
                <c:pt idx="29">
                  <c:v>-0.57933333333333437</c:v>
                </c:pt>
                <c:pt idx="30">
                  <c:v>2.0430000000000028</c:v>
                </c:pt>
                <c:pt idx="31">
                  <c:v>1.583000000000002</c:v>
                </c:pt>
                <c:pt idx="32">
                  <c:v>1.3830000000000027</c:v>
                </c:pt>
                <c:pt idx="33">
                  <c:v>1.2130000000000045</c:v>
                </c:pt>
                <c:pt idx="34">
                  <c:v>2.2630000000000017</c:v>
                </c:pt>
                <c:pt idx="35">
                  <c:v>1.4830000000000041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8E-4C57-80E6-63E05EAD4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262144"/>
        <c:axId val="882262560"/>
      </c:scatterChart>
      <c:valAx>
        <c:axId val="88226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8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82262560"/>
        <c:crosses val="autoZero"/>
        <c:crossBetween val="midCat"/>
      </c:valAx>
      <c:valAx>
        <c:axId val="882262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22621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train_v1!$R$35:$R$70</c:f>
              <c:numCache>
                <c:formatCode>General</c:formatCode>
                <c:ptCount val="36"/>
                <c:pt idx="0">
                  <c:v>1.3888888888888888</c:v>
                </c:pt>
                <c:pt idx="1">
                  <c:v>4.1666666666666661</c:v>
                </c:pt>
                <c:pt idx="2">
                  <c:v>6.9444444444444446</c:v>
                </c:pt>
                <c:pt idx="3">
                  <c:v>9.7222222222222214</c:v>
                </c:pt>
                <c:pt idx="4">
                  <c:v>12.5</c:v>
                </c:pt>
                <c:pt idx="5">
                  <c:v>15.277777777777779</c:v>
                </c:pt>
                <c:pt idx="6">
                  <c:v>18.055555555555554</c:v>
                </c:pt>
                <c:pt idx="7">
                  <c:v>20.833333333333332</c:v>
                </c:pt>
                <c:pt idx="8">
                  <c:v>23.611111111111111</c:v>
                </c:pt>
                <c:pt idx="9">
                  <c:v>26.388888888888889</c:v>
                </c:pt>
                <c:pt idx="10">
                  <c:v>29.166666666666668</c:v>
                </c:pt>
                <c:pt idx="11">
                  <c:v>31.944444444444443</c:v>
                </c:pt>
                <c:pt idx="12">
                  <c:v>34.722222222222214</c:v>
                </c:pt>
                <c:pt idx="13">
                  <c:v>37.499999999999993</c:v>
                </c:pt>
                <c:pt idx="14">
                  <c:v>40.277777777777771</c:v>
                </c:pt>
                <c:pt idx="15">
                  <c:v>43.05555555555555</c:v>
                </c:pt>
                <c:pt idx="16">
                  <c:v>45.833333333333329</c:v>
                </c:pt>
                <c:pt idx="17">
                  <c:v>48.611111111111107</c:v>
                </c:pt>
                <c:pt idx="18">
                  <c:v>51.388888888888886</c:v>
                </c:pt>
                <c:pt idx="19">
                  <c:v>54.166666666666664</c:v>
                </c:pt>
                <c:pt idx="20">
                  <c:v>56.944444444444443</c:v>
                </c:pt>
                <c:pt idx="21">
                  <c:v>59.722222222222214</c:v>
                </c:pt>
                <c:pt idx="22">
                  <c:v>62.499999999999993</c:v>
                </c:pt>
                <c:pt idx="23">
                  <c:v>65.277777777777771</c:v>
                </c:pt>
                <c:pt idx="24">
                  <c:v>68.055555555555543</c:v>
                </c:pt>
                <c:pt idx="25">
                  <c:v>70.833333333333329</c:v>
                </c:pt>
                <c:pt idx="26">
                  <c:v>73.6111111111111</c:v>
                </c:pt>
                <c:pt idx="27">
                  <c:v>76.388888888888886</c:v>
                </c:pt>
                <c:pt idx="28">
                  <c:v>79.166666666666657</c:v>
                </c:pt>
                <c:pt idx="29">
                  <c:v>81.944444444444443</c:v>
                </c:pt>
                <c:pt idx="30">
                  <c:v>84.722222222222214</c:v>
                </c:pt>
                <c:pt idx="31">
                  <c:v>87.5</c:v>
                </c:pt>
                <c:pt idx="32">
                  <c:v>90.277777777777771</c:v>
                </c:pt>
                <c:pt idx="33">
                  <c:v>93.055555555555543</c:v>
                </c:pt>
                <c:pt idx="34">
                  <c:v>95.833333333333329</c:v>
                </c:pt>
                <c:pt idx="35">
                  <c:v>98.6111111111111</c:v>
                </c:pt>
              </c:numCache>
            </c:numRef>
          </c:xVal>
          <c:yVal>
            <c:numRef>
              <c:f>train_v1!$S$35:$S$70</c:f>
              <c:numCache>
                <c:formatCode>General</c:formatCode>
                <c:ptCount val="36"/>
                <c:pt idx="0">
                  <c:v>8</c:v>
                </c:pt>
                <c:pt idx="1">
                  <c:v>8.06</c:v>
                </c:pt>
                <c:pt idx="2">
                  <c:v>8.16</c:v>
                </c:pt>
                <c:pt idx="3">
                  <c:v>8.19</c:v>
                </c:pt>
                <c:pt idx="4">
                  <c:v>8.27</c:v>
                </c:pt>
                <c:pt idx="5">
                  <c:v>8.2899999999999991</c:v>
                </c:pt>
                <c:pt idx="6">
                  <c:v>13.68</c:v>
                </c:pt>
                <c:pt idx="7">
                  <c:v>13.69</c:v>
                </c:pt>
                <c:pt idx="8">
                  <c:v>13.77</c:v>
                </c:pt>
                <c:pt idx="9">
                  <c:v>13.9</c:v>
                </c:pt>
                <c:pt idx="10">
                  <c:v>14.07</c:v>
                </c:pt>
                <c:pt idx="11">
                  <c:v>14.09</c:v>
                </c:pt>
                <c:pt idx="12">
                  <c:v>14.16</c:v>
                </c:pt>
                <c:pt idx="13">
                  <c:v>14.23</c:v>
                </c:pt>
                <c:pt idx="14">
                  <c:v>14.52</c:v>
                </c:pt>
                <c:pt idx="15">
                  <c:v>14.53</c:v>
                </c:pt>
                <c:pt idx="16">
                  <c:v>14.54</c:v>
                </c:pt>
                <c:pt idx="17">
                  <c:v>14.57</c:v>
                </c:pt>
                <c:pt idx="18">
                  <c:v>17.559999999999999</c:v>
                </c:pt>
                <c:pt idx="19">
                  <c:v>17.89</c:v>
                </c:pt>
                <c:pt idx="20">
                  <c:v>17.93</c:v>
                </c:pt>
                <c:pt idx="21">
                  <c:v>18.07</c:v>
                </c:pt>
                <c:pt idx="22">
                  <c:v>18.36</c:v>
                </c:pt>
                <c:pt idx="23">
                  <c:v>18.399999999999999</c:v>
                </c:pt>
                <c:pt idx="24">
                  <c:v>19.13</c:v>
                </c:pt>
                <c:pt idx="25">
                  <c:v>19.18</c:v>
                </c:pt>
                <c:pt idx="26">
                  <c:v>19.2</c:v>
                </c:pt>
                <c:pt idx="27">
                  <c:v>19.43</c:v>
                </c:pt>
                <c:pt idx="28">
                  <c:v>19.62</c:v>
                </c:pt>
                <c:pt idx="29">
                  <c:v>19.86</c:v>
                </c:pt>
                <c:pt idx="30">
                  <c:v>28.6</c:v>
                </c:pt>
                <c:pt idx="31">
                  <c:v>28.77</c:v>
                </c:pt>
                <c:pt idx="32">
                  <c:v>28.87</c:v>
                </c:pt>
                <c:pt idx="33">
                  <c:v>28.97</c:v>
                </c:pt>
                <c:pt idx="34">
                  <c:v>29.43</c:v>
                </c:pt>
                <c:pt idx="35">
                  <c:v>29.65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E3-4D11-83C8-0625781E1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263808"/>
        <c:axId val="882262144"/>
      </c:scatterChart>
      <c:valAx>
        <c:axId val="88226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2262144"/>
        <c:crosses val="autoZero"/>
        <c:crossBetween val="midCat"/>
      </c:valAx>
      <c:valAx>
        <c:axId val="882262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22638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247650</xdr:colOff>
      <xdr:row>3</xdr:row>
      <xdr:rowOff>177800</xdr:rowOff>
    </xdr:from>
    <xdr:to>
      <xdr:col>28</xdr:col>
      <xdr:colOff>247650</xdr:colOff>
      <xdr:row>13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DBC568-BA1D-E296-22FF-3E2329C43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247650</xdr:colOff>
      <xdr:row>5</xdr:row>
      <xdr:rowOff>177800</xdr:rowOff>
    </xdr:from>
    <xdr:to>
      <xdr:col>29</xdr:col>
      <xdr:colOff>247650</xdr:colOff>
      <xdr:row>15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2CFCBF-C179-4D4D-FCE2-0D045F9A7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247650</xdr:colOff>
      <xdr:row>7</xdr:row>
      <xdr:rowOff>177800</xdr:rowOff>
    </xdr:from>
    <xdr:to>
      <xdr:col>30</xdr:col>
      <xdr:colOff>247650</xdr:colOff>
      <xdr:row>17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3E3A65-636B-AAA4-F1D5-D394E2E09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247650</xdr:colOff>
      <xdr:row>9</xdr:row>
      <xdr:rowOff>177800</xdr:rowOff>
    </xdr:from>
    <xdr:to>
      <xdr:col>31</xdr:col>
      <xdr:colOff>247650</xdr:colOff>
      <xdr:row>19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4B113B-DB0E-964B-7043-2FB293409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247650</xdr:colOff>
      <xdr:row>11</xdr:row>
      <xdr:rowOff>177800</xdr:rowOff>
    </xdr:from>
    <xdr:to>
      <xdr:col>32</xdr:col>
      <xdr:colOff>247650</xdr:colOff>
      <xdr:row>21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0D6A8D-0415-445B-D324-B8BCB1CF2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247650</xdr:colOff>
      <xdr:row>13</xdr:row>
      <xdr:rowOff>177800</xdr:rowOff>
    </xdr:from>
    <xdr:to>
      <xdr:col>33</xdr:col>
      <xdr:colOff>247650</xdr:colOff>
      <xdr:row>23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D36CE-6C1F-E0D9-F48A-ABD3B7E47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247650</xdr:colOff>
      <xdr:row>15</xdr:row>
      <xdr:rowOff>177800</xdr:rowOff>
    </xdr:from>
    <xdr:to>
      <xdr:col>34</xdr:col>
      <xdr:colOff>247650</xdr:colOff>
      <xdr:row>25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8B984B-AFED-95FF-DF6D-F1C3EBD09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247650</xdr:colOff>
      <xdr:row>17</xdr:row>
      <xdr:rowOff>177800</xdr:rowOff>
    </xdr:from>
    <xdr:to>
      <xdr:col>35</xdr:col>
      <xdr:colOff>247650</xdr:colOff>
      <xdr:row>27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29B6960-2BD1-FAC6-3C0D-0FCECD2E7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247650</xdr:colOff>
      <xdr:row>19</xdr:row>
      <xdr:rowOff>177800</xdr:rowOff>
    </xdr:from>
    <xdr:to>
      <xdr:col>36</xdr:col>
      <xdr:colOff>247650</xdr:colOff>
      <xdr:row>29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39B30C1-2096-0917-474B-989CD06B6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zoomScale="70" zoomScaleNormal="70" workbookViewId="0">
      <selection activeCell="O20" sqref="O20"/>
    </sheetView>
  </sheetViews>
  <sheetFormatPr defaultRowHeight="14.5" x14ac:dyDescent="0.35"/>
  <cols>
    <col min="1" max="9" width="8.7265625" style="1"/>
    <col min="15" max="15" width="11.26953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35">
      <c r="A2" s="1">
        <v>20</v>
      </c>
      <c r="B2" s="1">
        <v>60</v>
      </c>
      <c r="C2" s="1">
        <v>50</v>
      </c>
      <c r="D2" s="1">
        <v>30</v>
      </c>
      <c r="E2" s="1">
        <v>2</v>
      </c>
      <c r="F2" s="1">
        <v>1</v>
      </c>
      <c r="G2" s="1">
        <v>20</v>
      </c>
      <c r="H2" s="1">
        <v>20</v>
      </c>
      <c r="I2" s="1">
        <v>8.16</v>
      </c>
    </row>
    <row r="3" spans="1:19" x14ac:dyDescent="0.35">
      <c r="A3" s="1">
        <v>20</v>
      </c>
      <c r="B3" s="1">
        <v>60</v>
      </c>
      <c r="C3" s="1">
        <v>50</v>
      </c>
      <c r="D3" s="1">
        <v>30</v>
      </c>
      <c r="E3" s="1">
        <v>2</v>
      </c>
      <c r="F3" s="1">
        <v>1</v>
      </c>
      <c r="G3" s="1">
        <v>20</v>
      </c>
      <c r="H3" s="1">
        <v>20</v>
      </c>
      <c r="I3" s="1">
        <v>8.2899999999999991</v>
      </c>
    </row>
    <row r="4" spans="1:19" x14ac:dyDescent="0.35">
      <c r="A4" s="1">
        <v>20</v>
      </c>
      <c r="B4" s="1">
        <v>60</v>
      </c>
      <c r="C4" s="1">
        <v>50</v>
      </c>
      <c r="D4" s="1">
        <v>30</v>
      </c>
      <c r="E4" s="1">
        <v>2</v>
      </c>
      <c r="F4" s="1">
        <v>1</v>
      </c>
      <c r="G4" s="1">
        <v>20</v>
      </c>
      <c r="H4" s="1">
        <v>20</v>
      </c>
      <c r="I4" s="1">
        <v>8.19</v>
      </c>
      <c r="N4" t="s">
        <v>9</v>
      </c>
    </row>
    <row r="5" spans="1:19" ht="15" thickBot="1" x14ac:dyDescent="0.4">
      <c r="A5" s="1">
        <v>20</v>
      </c>
      <c r="B5" s="1">
        <v>60</v>
      </c>
      <c r="C5" s="1">
        <v>50</v>
      </c>
      <c r="D5" s="1">
        <v>30</v>
      </c>
      <c r="E5" s="1">
        <v>2</v>
      </c>
      <c r="F5" s="1">
        <v>1</v>
      </c>
      <c r="G5" s="1">
        <v>20</v>
      </c>
      <c r="H5" s="1">
        <v>20</v>
      </c>
      <c r="I5" s="1">
        <v>8</v>
      </c>
    </row>
    <row r="6" spans="1:19" x14ac:dyDescent="0.35">
      <c r="A6" s="1">
        <v>20</v>
      </c>
      <c r="B6" s="1">
        <v>60</v>
      </c>
      <c r="C6" s="1">
        <v>50</v>
      </c>
      <c r="D6" s="1">
        <v>30</v>
      </c>
      <c r="E6" s="1">
        <v>2</v>
      </c>
      <c r="F6" s="1">
        <v>1</v>
      </c>
      <c r="G6" s="1">
        <v>20</v>
      </c>
      <c r="H6" s="1">
        <v>20</v>
      </c>
      <c r="I6" s="1">
        <v>8.27</v>
      </c>
      <c r="N6" s="5" t="s">
        <v>10</v>
      </c>
      <c r="O6" s="5"/>
    </row>
    <row r="7" spans="1:19" x14ac:dyDescent="0.35">
      <c r="A7" s="1">
        <v>20</v>
      </c>
      <c r="B7" s="1">
        <v>60</v>
      </c>
      <c r="C7" s="1">
        <v>50</v>
      </c>
      <c r="D7" s="1">
        <v>30</v>
      </c>
      <c r="E7" s="1">
        <v>2</v>
      </c>
      <c r="F7" s="1">
        <v>1</v>
      </c>
      <c r="G7" s="1">
        <v>20</v>
      </c>
      <c r="H7" s="1">
        <v>20</v>
      </c>
      <c r="I7" s="1">
        <v>8.06</v>
      </c>
      <c r="N7" s="2" t="s">
        <v>11</v>
      </c>
      <c r="O7" s="2">
        <v>0.97766765278664725</v>
      </c>
    </row>
    <row r="8" spans="1:19" x14ac:dyDescent="0.35">
      <c r="A8" s="1">
        <v>25</v>
      </c>
      <c r="B8" s="1">
        <v>35</v>
      </c>
      <c r="C8" s="1">
        <v>40</v>
      </c>
      <c r="D8" s="1">
        <v>40</v>
      </c>
      <c r="E8" s="1">
        <v>4</v>
      </c>
      <c r="F8" s="1">
        <v>3.5</v>
      </c>
      <c r="G8" s="1">
        <v>35</v>
      </c>
      <c r="H8" s="1">
        <v>50</v>
      </c>
      <c r="I8" s="1">
        <v>13.77</v>
      </c>
      <c r="N8" s="2" t="s">
        <v>12</v>
      </c>
      <c r="O8" s="2">
        <v>0.95583403930535227</v>
      </c>
    </row>
    <row r="9" spans="1:19" x14ac:dyDescent="0.35">
      <c r="A9" s="1">
        <v>25</v>
      </c>
      <c r="B9" s="1">
        <v>35</v>
      </c>
      <c r="C9" s="1">
        <v>40</v>
      </c>
      <c r="D9" s="1">
        <v>40</v>
      </c>
      <c r="E9" s="1">
        <v>4</v>
      </c>
      <c r="F9" s="1">
        <v>3.5</v>
      </c>
      <c r="G9" s="1">
        <v>35</v>
      </c>
      <c r="H9" s="1">
        <v>50</v>
      </c>
      <c r="I9" s="1">
        <v>14.09</v>
      </c>
      <c r="N9" s="2" t="s">
        <v>13</v>
      </c>
      <c r="O9" s="2">
        <v>0.79544348049022906</v>
      </c>
    </row>
    <row r="10" spans="1:19" x14ac:dyDescent="0.35">
      <c r="A10" s="1">
        <v>25</v>
      </c>
      <c r="B10" s="1">
        <v>35</v>
      </c>
      <c r="C10" s="1">
        <v>40</v>
      </c>
      <c r="D10" s="1">
        <v>40</v>
      </c>
      <c r="E10" s="1">
        <v>4</v>
      </c>
      <c r="F10" s="1">
        <v>3.5</v>
      </c>
      <c r="G10" s="1">
        <v>35</v>
      </c>
      <c r="H10" s="1">
        <v>50</v>
      </c>
      <c r="I10" s="1">
        <v>14.16</v>
      </c>
      <c r="N10" s="2" t="s">
        <v>14</v>
      </c>
      <c r="O10" s="2">
        <v>1.4295603928014606</v>
      </c>
    </row>
    <row r="11" spans="1:19" ht="15" thickBot="1" x14ac:dyDescent="0.4">
      <c r="A11" s="1">
        <v>25</v>
      </c>
      <c r="B11" s="1">
        <v>35</v>
      </c>
      <c r="C11" s="1">
        <v>40</v>
      </c>
      <c r="D11" s="1">
        <v>40</v>
      </c>
      <c r="E11" s="1">
        <v>4</v>
      </c>
      <c r="F11" s="1">
        <v>3.5</v>
      </c>
      <c r="G11" s="1">
        <v>35</v>
      </c>
      <c r="H11" s="1">
        <v>50</v>
      </c>
      <c r="I11" s="1">
        <v>13.9</v>
      </c>
      <c r="N11" s="3" t="s">
        <v>15</v>
      </c>
      <c r="O11" s="3">
        <v>36</v>
      </c>
    </row>
    <row r="12" spans="1:19" x14ac:dyDescent="0.35">
      <c r="A12" s="1">
        <v>25</v>
      </c>
      <c r="B12" s="1">
        <v>35</v>
      </c>
      <c r="C12" s="1">
        <v>40</v>
      </c>
      <c r="D12" s="1">
        <v>40</v>
      </c>
      <c r="E12" s="1">
        <v>4</v>
      </c>
      <c r="F12" s="1">
        <v>3.5</v>
      </c>
      <c r="G12" s="1">
        <v>35</v>
      </c>
      <c r="H12" s="1">
        <v>50</v>
      </c>
      <c r="I12" s="1">
        <v>13.69</v>
      </c>
    </row>
    <row r="13" spans="1:19" ht="15" thickBot="1" x14ac:dyDescent="0.4">
      <c r="A13" s="1">
        <v>25</v>
      </c>
      <c r="B13" s="1">
        <v>35</v>
      </c>
      <c r="C13" s="1">
        <v>40</v>
      </c>
      <c r="D13" s="1">
        <v>40</v>
      </c>
      <c r="E13" s="1">
        <v>4</v>
      </c>
      <c r="F13" s="1">
        <v>3.5</v>
      </c>
      <c r="G13" s="1">
        <v>35</v>
      </c>
      <c r="H13" s="1">
        <v>50</v>
      </c>
      <c r="I13" s="1">
        <v>13.68</v>
      </c>
      <c r="N13" t="s">
        <v>16</v>
      </c>
    </row>
    <row r="14" spans="1:19" x14ac:dyDescent="0.35">
      <c r="A14" s="1">
        <v>26</v>
      </c>
      <c r="B14" s="1">
        <v>30</v>
      </c>
      <c r="C14" s="1">
        <v>35</v>
      </c>
      <c r="D14" s="1">
        <v>45</v>
      </c>
      <c r="E14" s="1">
        <v>4</v>
      </c>
      <c r="F14" s="1">
        <v>4</v>
      </c>
      <c r="G14" s="1">
        <v>38</v>
      </c>
      <c r="H14" s="1">
        <v>50</v>
      </c>
      <c r="I14" s="1">
        <v>14.23</v>
      </c>
      <c r="N14" s="4"/>
      <c r="O14" s="4" t="s">
        <v>21</v>
      </c>
      <c r="P14" s="4" t="s">
        <v>22</v>
      </c>
      <c r="Q14" s="4" t="s">
        <v>23</v>
      </c>
      <c r="R14" s="4" t="s">
        <v>24</v>
      </c>
      <c r="S14" s="4" t="s">
        <v>25</v>
      </c>
    </row>
    <row r="15" spans="1:19" x14ac:dyDescent="0.35">
      <c r="A15" s="1">
        <v>26</v>
      </c>
      <c r="B15" s="1">
        <v>30</v>
      </c>
      <c r="C15" s="1">
        <v>35</v>
      </c>
      <c r="D15" s="1">
        <v>45</v>
      </c>
      <c r="E15" s="1">
        <v>4</v>
      </c>
      <c r="F15" s="1">
        <v>4</v>
      </c>
      <c r="G15" s="1">
        <v>38</v>
      </c>
      <c r="H15" s="1">
        <v>50</v>
      </c>
      <c r="I15" s="1">
        <v>14.52</v>
      </c>
      <c r="N15" s="2" t="s">
        <v>17</v>
      </c>
      <c r="O15" s="2">
        <v>8</v>
      </c>
      <c r="P15" s="2">
        <v>1415.3042266666666</v>
      </c>
      <c r="Q15" s="2">
        <v>176.91302833333333</v>
      </c>
      <c r="R15" s="2">
        <v>230.84662770981751</v>
      </c>
      <c r="S15" s="2">
        <v>8.2256029261283468E-23</v>
      </c>
    </row>
    <row r="16" spans="1:19" x14ac:dyDescent="0.35">
      <c r="A16" s="1">
        <v>26</v>
      </c>
      <c r="B16" s="1">
        <v>30</v>
      </c>
      <c r="C16" s="1">
        <v>35</v>
      </c>
      <c r="D16" s="1">
        <v>45</v>
      </c>
      <c r="E16" s="1">
        <v>4</v>
      </c>
      <c r="F16" s="1">
        <v>4</v>
      </c>
      <c r="G16" s="1">
        <v>38</v>
      </c>
      <c r="H16" s="1">
        <v>50</v>
      </c>
      <c r="I16" s="1">
        <v>14.57</v>
      </c>
      <c r="N16" s="2" t="s">
        <v>18</v>
      </c>
      <c r="O16" s="2">
        <v>32</v>
      </c>
      <c r="P16" s="2">
        <v>65.396573333333322</v>
      </c>
      <c r="Q16" s="2">
        <v>2.0436429166666663</v>
      </c>
      <c r="R16" s="2"/>
      <c r="S16" s="2"/>
    </row>
    <row r="17" spans="1:22" ht="15" thickBot="1" x14ac:dyDescent="0.4">
      <c r="A17" s="1">
        <v>26</v>
      </c>
      <c r="B17" s="1">
        <v>30</v>
      </c>
      <c r="C17" s="1">
        <v>35</v>
      </c>
      <c r="D17" s="1">
        <v>45</v>
      </c>
      <c r="E17" s="1">
        <v>4</v>
      </c>
      <c r="F17" s="1">
        <v>4</v>
      </c>
      <c r="G17" s="1">
        <v>38</v>
      </c>
      <c r="H17" s="1">
        <v>50</v>
      </c>
      <c r="I17" s="1">
        <v>14.54</v>
      </c>
      <c r="N17" s="3" t="s">
        <v>19</v>
      </c>
      <c r="O17" s="3">
        <v>40</v>
      </c>
      <c r="P17" s="3">
        <v>1480.7008000000001</v>
      </c>
      <c r="Q17" s="3"/>
      <c r="R17" s="3"/>
      <c r="S17" s="3"/>
    </row>
    <row r="18" spans="1:22" ht="15" thickBot="1" x14ac:dyDescent="0.4">
      <c r="A18" s="1">
        <v>26</v>
      </c>
      <c r="B18" s="1">
        <v>30</v>
      </c>
      <c r="C18" s="1">
        <v>35</v>
      </c>
      <c r="D18" s="1">
        <v>45</v>
      </c>
      <c r="E18" s="1">
        <v>4</v>
      </c>
      <c r="F18" s="1">
        <v>4</v>
      </c>
      <c r="G18" s="1">
        <v>38</v>
      </c>
      <c r="H18" s="1">
        <v>50</v>
      </c>
      <c r="I18" s="1">
        <v>14.53</v>
      </c>
    </row>
    <row r="19" spans="1:22" x14ac:dyDescent="0.35">
      <c r="A19" s="1">
        <v>26</v>
      </c>
      <c r="B19" s="1">
        <v>30</v>
      </c>
      <c r="C19" s="1">
        <v>35</v>
      </c>
      <c r="D19" s="1">
        <v>45</v>
      </c>
      <c r="E19" s="1">
        <v>4</v>
      </c>
      <c r="F19" s="1">
        <v>4</v>
      </c>
      <c r="G19" s="1">
        <v>38</v>
      </c>
      <c r="H19" s="1">
        <v>50</v>
      </c>
      <c r="I19" s="1">
        <v>14.07</v>
      </c>
      <c r="N19" s="4"/>
      <c r="O19" s="4" t="s">
        <v>26</v>
      </c>
      <c r="P19" s="4" t="s">
        <v>14</v>
      </c>
      <c r="Q19" s="4" t="s">
        <v>27</v>
      </c>
      <c r="R19" s="4" t="s">
        <v>28</v>
      </c>
      <c r="S19" s="4" t="s">
        <v>29</v>
      </c>
      <c r="T19" s="4" t="s">
        <v>30</v>
      </c>
      <c r="U19" s="4" t="s">
        <v>31</v>
      </c>
      <c r="V19" s="4" t="s">
        <v>32</v>
      </c>
    </row>
    <row r="20" spans="1:22" x14ac:dyDescent="0.35">
      <c r="A20" s="1">
        <v>27</v>
      </c>
      <c r="B20" s="1">
        <v>25</v>
      </c>
      <c r="C20" s="1">
        <v>35</v>
      </c>
      <c r="D20" s="1">
        <v>45</v>
      </c>
      <c r="E20" s="1">
        <v>4</v>
      </c>
      <c r="F20" s="1">
        <v>4.5</v>
      </c>
      <c r="G20" s="1">
        <v>41</v>
      </c>
      <c r="H20" s="1">
        <v>60</v>
      </c>
      <c r="I20" s="1">
        <v>17.93</v>
      </c>
      <c r="N20" s="2" t="s">
        <v>20</v>
      </c>
      <c r="O20" s="2">
        <v>11.8973333333333</v>
      </c>
      <c r="P20" s="2">
        <v>9.0023216570833799</v>
      </c>
      <c r="Q20" s="2">
        <v>1.3215850073488571</v>
      </c>
      <c r="R20" s="2">
        <v>0.19567758115024128</v>
      </c>
      <c r="S20" s="2">
        <v>-6.4397958185328115</v>
      </c>
      <c r="T20" s="2">
        <v>30.23446248519944</v>
      </c>
      <c r="U20" s="2">
        <v>-6.4397958185328115</v>
      </c>
      <c r="V20" s="2">
        <v>30.23446248519944</v>
      </c>
    </row>
    <row r="21" spans="1:22" x14ac:dyDescent="0.35">
      <c r="A21" s="1">
        <v>27</v>
      </c>
      <c r="B21" s="1">
        <v>25</v>
      </c>
      <c r="C21" s="1">
        <v>35</v>
      </c>
      <c r="D21" s="1">
        <v>45</v>
      </c>
      <c r="E21" s="1">
        <v>4</v>
      </c>
      <c r="F21" s="1">
        <v>4.5</v>
      </c>
      <c r="G21" s="1">
        <v>41</v>
      </c>
      <c r="H21" s="1">
        <v>60</v>
      </c>
      <c r="I21" s="1">
        <v>18.07</v>
      </c>
      <c r="N21" s="2" t="s">
        <v>33</v>
      </c>
      <c r="O21" s="6">
        <v>0</v>
      </c>
      <c r="P21" s="2">
        <v>0</v>
      </c>
      <c r="Q21" s="2">
        <v>65535</v>
      </c>
      <c r="R21" s="2" t="e">
        <v>#NUM!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35">
      <c r="A22" s="1">
        <v>27</v>
      </c>
      <c r="B22" s="1">
        <v>25</v>
      </c>
      <c r="C22" s="1">
        <v>35</v>
      </c>
      <c r="D22" s="1">
        <v>45</v>
      </c>
      <c r="E22" s="1">
        <v>4</v>
      </c>
      <c r="F22" s="1">
        <v>4.5</v>
      </c>
      <c r="G22" s="1">
        <v>41</v>
      </c>
      <c r="H22" s="1">
        <v>60</v>
      </c>
      <c r="I22" s="1">
        <v>18.36</v>
      </c>
      <c r="N22" s="2" t="s">
        <v>34</v>
      </c>
      <c r="O22" s="6">
        <v>-2.3533333333333149E-2</v>
      </c>
      <c r="P22" s="2">
        <v>0.11276524451430223</v>
      </c>
      <c r="Q22" s="2">
        <v>-0.20869314330576716</v>
      </c>
      <c r="R22" s="2" t="e">
        <v>#NUM!</v>
      </c>
      <c r="S22" s="2">
        <v>-0.25322861986794659</v>
      </c>
      <c r="T22" s="2">
        <v>0.20616195320128031</v>
      </c>
      <c r="U22" s="2">
        <v>-0.25322861986794659</v>
      </c>
      <c r="V22" s="2">
        <v>0.20616195320128031</v>
      </c>
    </row>
    <row r="23" spans="1:22" x14ac:dyDescent="0.35">
      <c r="A23" s="1">
        <v>27</v>
      </c>
      <c r="B23" s="1">
        <v>25</v>
      </c>
      <c r="C23" s="1">
        <v>35</v>
      </c>
      <c r="D23" s="1">
        <v>45</v>
      </c>
      <c r="E23" s="1">
        <v>4</v>
      </c>
      <c r="F23" s="1">
        <v>4.5</v>
      </c>
      <c r="G23" s="1">
        <v>41</v>
      </c>
      <c r="H23" s="1">
        <v>60</v>
      </c>
      <c r="I23" s="1">
        <v>17.89</v>
      </c>
      <c r="N23" s="2" t="s">
        <v>35</v>
      </c>
      <c r="O23" s="6">
        <v>0</v>
      </c>
      <c r="P23" s="2">
        <v>0</v>
      </c>
      <c r="Q23" s="2">
        <v>65535</v>
      </c>
      <c r="R23" s="2" t="e">
        <v>#NUM!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35">
      <c r="A24" s="1">
        <v>27</v>
      </c>
      <c r="B24" s="1">
        <v>25</v>
      </c>
      <c r="C24" s="1">
        <v>35</v>
      </c>
      <c r="D24" s="1">
        <v>45</v>
      </c>
      <c r="E24" s="1">
        <v>4</v>
      </c>
      <c r="F24" s="1">
        <v>4.5</v>
      </c>
      <c r="G24" s="1">
        <v>41</v>
      </c>
      <c r="H24" s="1">
        <v>60</v>
      </c>
      <c r="I24" s="1">
        <v>18.399999999999999</v>
      </c>
      <c r="N24" s="2" t="s">
        <v>36</v>
      </c>
      <c r="O24" s="6">
        <v>0</v>
      </c>
      <c r="P24" s="2">
        <v>0</v>
      </c>
      <c r="Q24" s="2">
        <v>65535</v>
      </c>
      <c r="R24" s="2" t="e">
        <v>#NUM!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35">
      <c r="A25" s="1">
        <v>27</v>
      </c>
      <c r="B25" s="1">
        <v>25</v>
      </c>
      <c r="C25" s="1">
        <v>35</v>
      </c>
      <c r="D25" s="1">
        <v>45</v>
      </c>
      <c r="E25" s="1">
        <v>4</v>
      </c>
      <c r="F25" s="1">
        <v>4.5</v>
      </c>
      <c r="G25" s="1">
        <v>41</v>
      </c>
      <c r="H25" s="1">
        <v>60</v>
      </c>
      <c r="I25" s="1">
        <v>17.559999999999999</v>
      </c>
      <c r="N25" s="2" t="s">
        <v>37</v>
      </c>
      <c r="O25" s="6">
        <v>-7.9918333333333322</v>
      </c>
      <c r="P25" s="2">
        <v>0.73822181249570507</v>
      </c>
      <c r="Q25" s="2">
        <v>-10.825788669553608</v>
      </c>
      <c r="R25" s="2" t="e">
        <v>#NUM!</v>
      </c>
      <c r="S25" s="2">
        <v>-9.4955419580753855</v>
      </c>
      <c r="T25" s="2">
        <v>-6.4881247085912799</v>
      </c>
      <c r="U25" s="2">
        <v>-9.4955419580753855</v>
      </c>
      <c r="V25" s="2">
        <v>-6.4881247085912799</v>
      </c>
    </row>
    <row r="26" spans="1:22" x14ac:dyDescent="0.35">
      <c r="A26" s="1">
        <v>28</v>
      </c>
      <c r="B26" s="1">
        <v>20</v>
      </c>
      <c r="C26" s="1">
        <v>30</v>
      </c>
      <c r="D26" s="1">
        <v>50</v>
      </c>
      <c r="E26" s="1">
        <v>4</v>
      </c>
      <c r="F26" s="1">
        <v>5</v>
      </c>
      <c r="G26" s="1">
        <v>44</v>
      </c>
      <c r="H26" s="1">
        <v>60</v>
      </c>
      <c r="I26" s="1">
        <v>19.13</v>
      </c>
      <c r="N26" s="2" t="s">
        <v>38</v>
      </c>
      <c r="O26" s="6">
        <v>0</v>
      </c>
      <c r="P26" s="2">
        <v>0</v>
      </c>
      <c r="Q26" s="2">
        <v>65535</v>
      </c>
      <c r="R26" s="2" t="e">
        <v>#NUM!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35">
      <c r="A27" s="1">
        <v>28</v>
      </c>
      <c r="B27" s="1">
        <v>20</v>
      </c>
      <c r="C27" s="1">
        <v>30</v>
      </c>
      <c r="D27" s="1">
        <v>50</v>
      </c>
      <c r="E27" s="1">
        <v>4</v>
      </c>
      <c r="F27" s="1">
        <v>5</v>
      </c>
      <c r="G27" s="1">
        <v>44</v>
      </c>
      <c r="H27" s="1">
        <v>60</v>
      </c>
      <c r="I27" s="1">
        <v>19.18</v>
      </c>
      <c r="N27" s="2" t="s">
        <v>39</v>
      </c>
      <c r="O27" s="6">
        <v>0</v>
      </c>
      <c r="P27" s="2">
        <v>0</v>
      </c>
      <c r="Q27" s="2">
        <v>65535</v>
      </c>
      <c r="R27" s="2" t="e">
        <v>#NUM!</v>
      </c>
      <c r="S27" s="2">
        <v>0</v>
      </c>
      <c r="T27" s="2">
        <v>0</v>
      </c>
      <c r="U27" s="2">
        <v>0</v>
      </c>
      <c r="V27" s="2">
        <v>0</v>
      </c>
    </row>
    <row r="28" spans="1:22" ht="15" thickBot="1" x14ac:dyDescent="0.4">
      <c r="A28" s="1">
        <v>28</v>
      </c>
      <c r="B28" s="1">
        <v>20</v>
      </c>
      <c r="C28" s="1">
        <v>30</v>
      </c>
      <c r="D28" s="1">
        <v>50</v>
      </c>
      <c r="E28" s="1">
        <v>4</v>
      </c>
      <c r="F28" s="1">
        <v>5</v>
      </c>
      <c r="G28" s="1">
        <v>44</v>
      </c>
      <c r="H28" s="1">
        <v>60</v>
      </c>
      <c r="I28" s="1">
        <v>19.62</v>
      </c>
      <c r="N28" s="3" t="s">
        <v>40</v>
      </c>
      <c r="O28" s="7">
        <v>0.68300000000000016</v>
      </c>
      <c r="P28" s="3">
        <v>0.10655314054151217</v>
      </c>
      <c r="Q28" s="3">
        <v>6.4099471543394753</v>
      </c>
      <c r="R28" s="3" t="e">
        <v>#NUM!</v>
      </c>
      <c r="S28" s="3">
        <v>0.46595835518060369</v>
      </c>
      <c r="T28" s="3">
        <v>0.90004164481939664</v>
      </c>
      <c r="U28" s="3">
        <v>0.46595835518060369</v>
      </c>
      <c r="V28" s="3">
        <v>0.90004164481939664</v>
      </c>
    </row>
    <row r="29" spans="1:22" x14ac:dyDescent="0.35">
      <c r="A29" s="1">
        <v>28</v>
      </c>
      <c r="B29" s="1">
        <v>20</v>
      </c>
      <c r="C29" s="1">
        <v>30</v>
      </c>
      <c r="D29" s="1">
        <v>50</v>
      </c>
      <c r="E29" s="1">
        <v>4</v>
      </c>
      <c r="F29" s="1">
        <v>5</v>
      </c>
      <c r="G29" s="1">
        <v>44</v>
      </c>
      <c r="H29" s="1">
        <v>60</v>
      </c>
      <c r="I29" s="1">
        <v>19.43</v>
      </c>
    </row>
    <row r="30" spans="1:22" x14ac:dyDescent="0.35">
      <c r="A30" s="1">
        <v>28</v>
      </c>
      <c r="B30" s="1">
        <v>20</v>
      </c>
      <c r="C30" s="1">
        <v>30</v>
      </c>
      <c r="D30" s="1">
        <v>50</v>
      </c>
      <c r="E30" s="1">
        <v>4</v>
      </c>
      <c r="F30" s="1">
        <v>5</v>
      </c>
      <c r="G30" s="1">
        <v>44</v>
      </c>
      <c r="H30" s="1">
        <v>60</v>
      </c>
      <c r="I30" s="1">
        <v>19.2</v>
      </c>
    </row>
    <row r="31" spans="1:22" x14ac:dyDescent="0.35">
      <c r="A31" s="1">
        <v>28</v>
      </c>
      <c r="B31" s="1">
        <v>20</v>
      </c>
      <c r="C31" s="1">
        <v>30</v>
      </c>
      <c r="D31" s="1">
        <v>50</v>
      </c>
      <c r="E31" s="1">
        <v>4</v>
      </c>
      <c r="F31" s="1">
        <v>5</v>
      </c>
      <c r="G31" s="1">
        <v>44</v>
      </c>
      <c r="H31" s="1">
        <v>60</v>
      </c>
      <c r="I31" s="1">
        <v>19.86</v>
      </c>
    </row>
    <row r="32" spans="1:22" x14ac:dyDescent="0.35">
      <c r="A32" s="1">
        <v>29</v>
      </c>
      <c r="B32" s="1">
        <v>15</v>
      </c>
      <c r="C32" s="1">
        <v>30</v>
      </c>
      <c r="D32" s="1">
        <v>50</v>
      </c>
      <c r="E32" s="1">
        <v>4</v>
      </c>
      <c r="F32" s="1">
        <v>5.5</v>
      </c>
      <c r="G32" s="1">
        <v>47</v>
      </c>
      <c r="H32" s="1">
        <v>70</v>
      </c>
      <c r="I32" s="1">
        <v>29.43</v>
      </c>
      <c r="N32" t="s">
        <v>41</v>
      </c>
      <c r="R32" t="s">
        <v>45</v>
      </c>
    </row>
    <row r="33" spans="1:19" ht="15" thickBot="1" x14ac:dyDescent="0.4">
      <c r="A33" s="1">
        <v>29</v>
      </c>
      <c r="B33" s="1">
        <v>15</v>
      </c>
      <c r="C33" s="1">
        <v>30</v>
      </c>
      <c r="D33" s="1">
        <v>50</v>
      </c>
      <c r="E33" s="1">
        <v>4</v>
      </c>
      <c r="F33" s="1">
        <v>5.5</v>
      </c>
      <c r="G33" s="1">
        <v>47</v>
      </c>
      <c r="H33" s="1">
        <v>70</v>
      </c>
      <c r="I33" s="1">
        <v>28.97</v>
      </c>
    </row>
    <row r="34" spans="1:19" x14ac:dyDescent="0.35">
      <c r="A34" s="1">
        <v>29</v>
      </c>
      <c r="B34" s="1">
        <v>15</v>
      </c>
      <c r="C34" s="1">
        <v>30</v>
      </c>
      <c r="D34" s="1">
        <v>50</v>
      </c>
      <c r="E34" s="1">
        <v>4</v>
      </c>
      <c r="F34" s="1">
        <v>5.5</v>
      </c>
      <c r="G34" s="1">
        <v>47</v>
      </c>
      <c r="H34" s="1">
        <v>70</v>
      </c>
      <c r="I34" s="1">
        <v>28.77</v>
      </c>
      <c r="N34" s="4" t="s">
        <v>42</v>
      </c>
      <c r="O34" s="4" t="s">
        <v>43</v>
      </c>
      <c r="P34" s="4" t="s">
        <v>44</v>
      </c>
      <c r="R34" s="4" t="s">
        <v>46</v>
      </c>
      <c r="S34" s="4" t="s">
        <v>47</v>
      </c>
    </row>
    <row r="35" spans="1:19" x14ac:dyDescent="0.35">
      <c r="A35" s="1">
        <v>29</v>
      </c>
      <c r="B35" s="1">
        <v>15</v>
      </c>
      <c r="C35" s="1">
        <v>30</v>
      </c>
      <c r="D35" s="1">
        <v>50</v>
      </c>
      <c r="E35" s="1">
        <v>4</v>
      </c>
      <c r="F35" s="1">
        <v>5.5</v>
      </c>
      <c r="G35" s="1">
        <v>47</v>
      </c>
      <c r="H35" s="1">
        <v>70</v>
      </c>
      <c r="I35" s="1">
        <v>28.6</v>
      </c>
      <c r="N35" s="2">
        <v>1</v>
      </c>
      <c r="O35" s="2">
        <v>8.1616666666666653</v>
      </c>
      <c r="P35" s="2">
        <v>-1.6666666666651508E-3</v>
      </c>
      <c r="R35" s="2">
        <v>1.3888888888888888</v>
      </c>
      <c r="S35" s="2">
        <v>8</v>
      </c>
    </row>
    <row r="36" spans="1:19" x14ac:dyDescent="0.35">
      <c r="A36" s="1">
        <v>29</v>
      </c>
      <c r="B36" s="1">
        <v>15</v>
      </c>
      <c r="C36" s="1">
        <v>30</v>
      </c>
      <c r="D36" s="1">
        <v>50</v>
      </c>
      <c r="E36" s="1">
        <v>4</v>
      </c>
      <c r="F36" s="1">
        <v>5.5</v>
      </c>
      <c r="G36" s="1">
        <v>47</v>
      </c>
      <c r="H36" s="1">
        <v>70</v>
      </c>
      <c r="I36" s="1">
        <v>29.65</v>
      </c>
      <c r="N36" s="2">
        <v>2</v>
      </c>
      <c r="O36" s="2">
        <v>8.1616666666666653</v>
      </c>
      <c r="P36" s="2">
        <v>0.12833333333333385</v>
      </c>
      <c r="R36" s="2">
        <v>4.1666666666666661</v>
      </c>
      <c r="S36" s="2">
        <v>8.06</v>
      </c>
    </row>
    <row r="37" spans="1:19" x14ac:dyDescent="0.35">
      <c r="A37" s="1">
        <v>29</v>
      </c>
      <c r="B37" s="1">
        <v>15</v>
      </c>
      <c r="C37" s="1">
        <v>30</v>
      </c>
      <c r="D37" s="1">
        <v>50</v>
      </c>
      <c r="E37" s="1">
        <v>4</v>
      </c>
      <c r="F37" s="1">
        <v>5.5</v>
      </c>
      <c r="G37" s="1">
        <v>47</v>
      </c>
      <c r="H37" s="1">
        <v>70</v>
      </c>
      <c r="I37" s="1">
        <v>28.87</v>
      </c>
      <c r="N37" s="2">
        <v>3</v>
      </c>
      <c r="O37" s="2">
        <v>8.1616666666666653</v>
      </c>
      <c r="P37" s="2">
        <v>2.833333333333421E-2</v>
      </c>
      <c r="R37" s="2">
        <v>6.9444444444444446</v>
      </c>
      <c r="S37" s="2">
        <v>8.16</v>
      </c>
    </row>
    <row r="38" spans="1:19" x14ac:dyDescent="0.35">
      <c r="N38" s="2">
        <v>4</v>
      </c>
      <c r="O38" s="2">
        <v>8.1616666666666653</v>
      </c>
      <c r="P38" s="2">
        <v>-0.16166666666666529</v>
      </c>
      <c r="R38" s="2">
        <v>9.7222222222222214</v>
      </c>
      <c r="S38" s="2">
        <v>8.19</v>
      </c>
    </row>
    <row r="39" spans="1:19" x14ac:dyDescent="0.35">
      <c r="N39" s="2">
        <v>5</v>
      </c>
      <c r="O39" s="2">
        <v>8.1616666666666653</v>
      </c>
      <c r="P39" s="2">
        <v>0.10833333333333428</v>
      </c>
      <c r="R39" s="2">
        <v>12.5</v>
      </c>
      <c r="S39" s="2">
        <v>8.27</v>
      </c>
    </row>
    <row r="40" spans="1:19" x14ac:dyDescent="0.35">
      <c r="N40" s="2">
        <v>6</v>
      </c>
      <c r="O40" s="2">
        <v>8.1616666666666653</v>
      </c>
      <c r="P40" s="2">
        <v>-0.1016666666666648</v>
      </c>
      <c r="R40" s="2">
        <v>15.277777777777779</v>
      </c>
      <c r="S40" s="2">
        <v>8.2899999999999991</v>
      </c>
    </row>
    <row r="41" spans="1:19" x14ac:dyDescent="0.35">
      <c r="N41" s="2">
        <v>7</v>
      </c>
      <c r="O41" s="2">
        <v>13.25633333333333</v>
      </c>
      <c r="P41" s="2">
        <v>0.51366666666666916</v>
      </c>
      <c r="R41" s="2">
        <v>18.055555555555554</v>
      </c>
      <c r="S41" s="2">
        <v>13.68</v>
      </c>
    </row>
    <row r="42" spans="1:19" x14ac:dyDescent="0.35">
      <c r="N42" s="2">
        <v>8</v>
      </c>
      <c r="O42" s="2">
        <v>13.25633333333333</v>
      </c>
      <c r="P42" s="2">
        <v>0.83366666666666944</v>
      </c>
      <c r="R42" s="2">
        <v>20.833333333333332</v>
      </c>
      <c r="S42" s="2">
        <v>13.69</v>
      </c>
    </row>
    <row r="43" spans="1:19" x14ac:dyDescent="0.35">
      <c r="N43" s="2">
        <v>9</v>
      </c>
      <c r="O43" s="2">
        <v>13.25633333333333</v>
      </c>
      <c r="P43" s="2">
        <v>0.90366666666666973</v>
      </c>
      <c r="R43" s="2">
        <v>23.611111111111111</v>
      </c>
      <c r="S43" s="2">
        <v>13.77</v>
      </c>
    </row>
    <row r="44" spans="1:19" x14ac:dyDescent="0.35">
      <c r="N44" s="2">
        <v>10</v>
      </c>
      <c r="O44" s="2">
        <v>13.25633333333333</v>
      </c>
      <c r="P44" s="2">
        <v>0.64366666666666994</v>
      </c>
      <c r="R44" s="2">
        <v>26.388888888888889</v>
      </c>
      <c r="S44" s="2">
        <v>13.9</v>
      </c>
    </row>
    <row r="45" spans="1:19" x14ac:dyDescent="0.35">
      <c r="N45" s="2">
        <v>11</v>
      </c>
      <c r="O45" s="2">
        <v>13.25633333333333</v>
      </c>
      <c r="P45" s="2">
        <v>0.43366666666666909</v>
      </c>
      <c r="R45" s="2">
        <v>29.166666666666668</v>
      </c>
      <c r="S45" s="2">
        <v>14.07</v>
      </c>
    </row>
    <row r="46" spans="1:19" x14ac:dyDescent="0.35">
      <c r="N46" s="2">
        <v>12</v>
      </c>
      <c r="O46" s="2">
        <v>13.25633333333333</v>
      </c>
      <c r="P46" s="2">
        <v>0.4236666666666693</v>
      </c>
      <c r="R46" s="2">
        <v>31.944444444444443</v>
      </c>
      <c r="S46" s="2">
        <v>14.09</v>
      </c>
    </row>
    <row r="47" spans="1:19" x14ac:dyDescent="0.35">
      <c r="N47" s="2">
        <v>13</v>
      </c>
      <c r="O47" s="2">
        <v>13.373999999999995</v>
      </c>
      <c r="P47" s="2">
        <v>0.8560000000000052</v>
      </c>
      <c r="R47" s="2">
        <v>34.722222222222214</v>
      </c>
      <c r="S47" s="2">
        <v>14.16</v>
      </c>
    </row>
    <row r="48" spans="1:19" x14ac:dyDescent="0.35">
      <c r="N48" s="2">
        <v>14</v>
      </c>
      <c r="O48" s="2">
        <v>13.373999999999995</v>
      </c>
      <c r="P48" s="2">
        <v>1.1460000000000043</v>
      </c>
      <c r="R48" s="2">
        <v>37.499999999999993</v>
      </c>
      <c r="S48" s="2">
        <v>14.23</v>
      </c>
    </row>
    <row r="49" spans="14:19" x14ac:dyDescent="0.35">
      <c r="N49" s="2">
        <v>15</v>
      </c>
      <c r="O49" s="2">
        <v>13.373999999999995</v>
      </c>
      <c r="P49" s="2">
        <v>1.1960000000000051</v>
      </c>
      <c r="R49" s="2">
        <v>40.277777777777771</v>
      </c>
      <c r="S49" s="2">
        <v>14.52</v>
      </c>
    </row>
    <row r="50" spans="14:19" x14ac:dyDescent="0.35">
      <c r="N50" s="2">
        <v>16</v>
      </c>
      <c r="O50" s="2">
        <v>13.373999999999995</v>
      </c>
      <c r="P50" s="2">
        <v>1.1660000000000039</v>
      </c>
      <c r="R50" s="2">
        <v>43.05555555555555</v>
      </c>
      <c r="S50" s="2">
        <v>14.53</v>
      </c>
    </row>
    <row r="51" spans="14:19" x14ac:dyDescent="0.35">
      <c r="N51" s="2">
        <v>17</v>
      </c>
      <c r="O51" s="2">
        <v>13.373999999999995</v>
      </c>
      <c r="P51" s="2">
        <v>1.1560000000000041</v>
      </c>
      <c r="R51" s="2">
        <v>45.833333333333329</v>
      </c>
      <c r="S51" s="2">
        <v>14.54</v>
      </c>
    </row>
    <row r="52" spans="14:19" x14ac:dyDescent="0.35">
      <c r="N52" s="2">
        <v>18</v>
      </c>
      <c r="O52" s="2">
        <v>13.373999999999995</v>
      </c>
      <c r="P52" s="2">
        <v>0.69600000000000506</v>
      </c>
      <c r="R52" s="2">
        <v>48.611111111111107</v>
      </c>
      <c r="S52" s="2">
        <v>14.57</v>
      </c>
    </row>
    <row r="53" spans="14:19" x14ac:dyDescent="0.35">
      <c r="N53" s="2">
        <v>19</v>
      </c>
      <c r="O53" s="2">
        <v>20.321666666666665</v>
      </c>
      <c r="P53" s="2">
        <v>-2.3916666666666657</v>
      </c>
      <c r="R53" s="2">
        <v>51.388888888888886</v>
      </c>
      <c r="S53" s="2">
        <v>17.559999999999999</v>
      </c>
    </row>
    <row r="54" spans="14:19" x14ac:dyDescent="0.35">
      <c r="N54" s="2">
        <v>20</v>
      </c>
      <c r="O54" s="2">
        <v>20.321666666666665</v>
      </c>
      <c r="P54" s="2">
        <v>-2.2516666666666652</v>
      </c>
      <c r="R54" s="2">
        <v>54.166666666666664</v>
      </c>
      <c r="S54" s="2">
        <v>17.89</v>
      </c>
    </row>
    <row r="55" spans="14:19" x14ac:dyDescent="0.35">
      <c r="N55" s="2">
        <v>21</v>
      </c>
      <c r="O55" s="2">
        <v>20.321666666666665</v>
      </c>
      <c r="P55" s="2">
        <v>-1.961666666666666</v>
      </c>
      <c r="R55" s="2">
        <v>56.944444444444443</v>
      </c>
      <c r="S55" s="2">
        <v>17.93</v>
      </c>
    </row>
    <row r="56" spans="14:19" x14ac:dyDescent="0.35">
      <c r="N56" s="2">
        <v>22</v>
      </c>
      <c r="O56" s="2">
        <v>20.321666666666665</v>
      </c>
      <c r="P56" s="2">
        <v>-2.4316666666666649</v>
      </c>
      <c r="R56" s="2">
        <v>59.722222222222214</v>
      </c>
      <c r="S56" s="2">
        <v>18.07</v>
      </c>
    </row>
    <row r="57" spans="14:19" x14ac:dyDescent="0.35">
      <c r="N57" s="2">
        <v>23</v>
      </c>
      <c r="O57" s="2">
        <v>20.321666666666665</v>
      </c>
      <c r="P57" s="2">
        <v>-1.9216666666666669</v>
      </c>
      <c r="R57" s="2">
        <v>62.499999999999993</v>
      </c>
      <c r="S57" s="2">
        <v>18.36</v>
      </c>
    </row>
    <row r="58" spans="14:19" x14ac:dyDescent="0.35">
      <c r="N58" s="2">
        <v>24</v>
      </c>
      <c r="O58" s="2">
        <v>20.321666666666665</v>
      </c>
      <c r="P58" s="2">
        <v>-2.7616666666666667</v>
      </c>
      <c r="R58" s="2">
        <v>65.277777777777771</v>
      </c>
      <c r="S58" s="2">
        <v>18.399999999999999</v>
      </c>
    </row>
    <row r="59" spans="14:19" x14ac:dyDescent="0.35">
      <c r="N59" s="2">
        <v>25</v>
      </c>
      <c r="O59" s="2">
        <v>20.439333333333334</v>
      </c>
      <c r="P59" s="2">
        <v>-1.3093333333333348</v>
      </c>
      <c r="R59" s="2">
        <v>68.055555555555543</v>
      </c>
      <c r="S59" s="2">
        <v>19.13</v>
      </c>
    </row>
    <row r="60" spans="14:19" x14ac:dyDescent="0.35">
      <c r="N60" s="2">
        <v>26</v>
      </c>
      <c r="O60" s="2">
        <v>20.439333333333334</v>
      </c>
      <c r="P60" s="2">
        <v>-1.2593333333333341</v>
      </c>
      <c r="R60" s="2">
        <v>70.833333333333329</v>
      </c>
      <c r="S60" s="2">
        <v>19.18</v>
      </c>
    </row>
    <row r="61" spans="14:19" x14ac:dyDescent="0.35">
      <c r="N61" s="2">
        <v>27</v>
      </c>
      <c r="O61" s="2">
        <v>20.439333333333334</v>
      </c>
      <c r="P61" s="2">
        <v>-0.8193333333333328</v>
      </c>
      <c r="R61" s="2">
        <v>73.6111111111111</v>
      </c>
      <c r="S61" s="2">
        <v>19.2</v>
      </c>
    </row>
    <row r="62" spans="14:19" x14ac:dyDescent="0.35">
      <c r="N62" s="2">
        <v>28</v>
      </c>
      <c r="O62" s="2">
        <v>20.439333333333334</v>
      </c>
      <c r="P62" s="2">
        <v>-1.0093333333333341</v>
      </c>
      <c r="R62" s="2">
        <v>76.388888888888886</v>
      </c>
      <c r="S62" s="2">
        <v>19.43</v>
      </c>
    </row>
    <row r="63" spans="14:19" x14ac:dyDescent="0.35">
      <c r="N63" s="2">
        <v>29</v>
      </c>
      <c r="O63" s="2">
        <v>20.439333333333334</v>
      </c>
      <c r="P63" s="2">
        <v>-1.2393333333333345</v>
      </c>
      <c r="R63" s="2">
        <v>79.166666666666657</v>
      </c>
      <c r="S63" s="2">
        <v>19.62</v>
      </c>
    </row>
    <row r="64" spans="14:19" x14ac:dyDescent="0.35">
      <c r="N64" s="2">
        <v>30</v>
      </c>
      <c r="O64" s="2">
        <v>20.439333333333334</v>
      </c>
      <c r="P64" s="2">
        <v>-0.57933333333333437</v>
      </c>
      <c r="R64" s="2">
        <v>81.944444444444443</v>
      </c>
      <c r="S64" s="2">
        <v>19.86</v>
      </c>
    </row>
    <row r="65" spans="14:19" x14ac:dyDescent="0.35">
      <c r="N65" s="2">
        <v>31</v>
      </c>
      <c r="O65" s="2">
        <v>27.386999999999997</v>
      </c>
      <c r="P65" s="2">
        <v>2.0430000000000028</v>
      </c>
      <c r="R65" s="2">
        <v>84.722222222222214</v>
      </c>
      <c r="S65" s="2">
        <v>28.6</v>
      </c>
    </row>
    <row r="66" spans="14:19" x14ac:dyDescent="0.35">
      <c r="N66" s="2">
        <v>32</v>
      </c>
      <c r="O66" s="2">
        <v>27.386999999999997</v>
      </c>
      <c r="P66" s="2">
        <v>1.583000000000002</v>
      </c>
      <c r="R66" s="2">
        <v>87.5</v>
      </c>
      <c r="S66" s="2">
        <v>28.77</v>
      </c>
    </row>
    <row r="67" spans="14:19" x14ac:dyDescent="0.35">
      <c r="N67" s="2">
        <v>33</v>
      </c>
      <c r="O67" s="2">
        <v>27.386999999999997</v>
      </c>
      <c r="P67" s="2">
        <v>1.3830000000000027</v>
      </c>
      <c r="R67" s="2">
        <v>90.277777777777771</v>
      </c>
      <c r="S67" s="2">
        <v>28.87</v>
      </c>
    </row>
    <row r="68" spans="14:19" x14ac:dyDescent="0.35">
      <c r="N68" s="2">
        <v>34</v>
      </c>
      <c r="O68" s="2">
        <v>27.386999999999997</v>
      </c>
      <c r="P68" s="2">
        <v>1.2130000000000045</v>
      </c>
      <c r="R68" s="2">
        <v>93.055555555555543</v>
      </c>
      <c r="S68" s="2">
        <v>28.97</v>
      </c>
    </row>
    <row r="69" spans="14:19" x14ac:dyDescent="0.35">
      <c r="N69" s="2">
        <v>35</v>
      </c>
      <c r="O69" s="2">
        <v>27.386999999999997</v>
      </c>
      <c r="P69" s="2">
        <v>2.2630000000000017</v>
      </c>
      <c r="R69" s="2">
        <v>95.833333333333329</v>
      </c>
      <c r="S69" s="2">
        <v>29.43</v>
      </c>
    </row>
    <row r="70" spans="14:19" ht="15" thickBot="1" x14ac:dyDescent="0.4">
      <c r="N70" s="3">
        <v>36</v>
      </c>
      <c r="O70" s="3">
        <v>27.386999999999997</v>
      </c>
      <c r="P70" s="3">
        <v>1.4830000000000041</v>
      </c>
      <c r="R70" s="3">
        <v>98.6111111111111</v>
      </c>
      <c r="S70" s="3">
        <v>29.65</v>
      </c>
    </row>
  </sheetData>
  <sortState xmlns:xlrd2="http://schemas.microsoft.com/office/spreadsheetml/2017/richdata2" ref="S35:S70">
    <sortCondition ref="S3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tabSelected="1" workbookViewId="0">
      <selection activeCell="L6" sqref="L6:L7"/>
    </sheetView>
  </sheetViews>
  <sheetFormatPr defaultRowHeight="14.5" x14ac:dyDescent="0.35"/>
  <cols>
    <col min="10" max="10" width="25.7265625" customWidth="1"/>
    <col min="11" max="11" width="9.6328125" customWidth="1"/>
  </cols>
  <sheetData>
    <row r="1" spans="1:14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48</v>
      </c>
      <c r="K1" s="9"/>
      <c r="L1" s="9" t="s">
        <v>49</v>
      </c>
    </row>
    <row r="2" spans="1:14" x14ac:dyDescent="0.35">
      <c r="A2">
        <v>21</v>
      </c>
      <c r="B2">
        <v>55</v>
      </c>
      <c r="C2">
        <v>50</v>
      </c>
      <c r="D2">
        <v>30</v>
      </c>
      <c r="E2">
        <v>2</v>
      </c>
      <c r="F2" s="1">
        <v>1.5</v>
      </c>
      <c r="G2">
        <v>23</v>
      </c>
      <c r="H2">
        <v>30</v>
      </c>
      <c r="I2" s="1">
        <v>10.039999999999999</v>
      </c>
      <c r="J2">
        <f>A2*$N$4+B2*$N$5+C2*$N$6+D2*$N$7+E2*$N$8+F2*$N$9+G2*$N$10+H2*$N$11+11.8973333333333</f>
        <v>15.109333333333318</v>
      </c>
      <c r="K2" s="1">
        <f>(I2-J2)^2</f>
        <v>25.698140444444295</v>
      </c>
      <c r="L2" s="10" cm="1">
        <f t="array" ref="L2">SQRT(AVERAGE((K2:K25)/24))</f>
        <v>1.7097454292585084</v>
      </c>
    </row>
    <row r="3" spans="1:14" x14ac:dyDescent="0.35">
      <c r="A3">
        <v>21</v>
      </c>
      <c r="B3">
        <v>55</v>
      </c>
      <c r="C3">
        <v>50</v>
      </c>
      <c r="D3">
        <v>30</v>
      </c>
      <c r="E3">
        <v>2</v>
      </c>
      <c r="F3" s="1">
        <v>1.5</v>
      </c>
      <c r="G3">
        <v>23</v>
      </c>
      <c r="H3">
        <v>30</v>
      </c>
      <c r="I3" s="1">
        <v>9.73</v>
      </c>
      <c r="J3">
        <f t="shared" ref="J3:J25" si="0">A3*$N$4+B3*$N$5+C3*$N$6+D3*$N$7+E3*$N$8+F3*$N$9+G3*$N$10+H3*$N$11+11.8973333333333</f>
        <v>15.109333333333318</v>
      </c>
      <c r="K3" s="1">
        <f t="shared" ref="K3:K25" si="1">(I3-J3)^2</f>
        <v>28.937227111110939</v>
      </c>
    </row>
    <row r="4" spans="1:14" x14ac:dyDescent="0.35">
      <c r="A4">
        <v>21</v>
      </c>
      <c r="B4">
        <v>55</v>
      </c>
      <c r="C4">
        <v>50</v>
      </c>
      <c r="D4">
        <v>30</v>
      </c>
      <c r="E4">
        <v>2</v>
      </c>
      <c r="F4" s="1">
        <v>1.5</v>
      </c>
      <c r="G4">
        <v>23</v>
      </c>
      <c r="H4">
        <v>30</v>
      </c>
      <c r="I4" s="1">
        <v>9.85</v>
      </c>
      <c r="J4">
        <f t="shared" si="0"/>
        <v>15.109333333333318</v>
      </c>
      <c r="K4" s="1">
        <f t="shared" si="1"/>
        <v>27.660587111110949</v>
      </c>
      <c r="N4" s="6">
        <v>0</v>
      </c>
    </row>
    <row r="5" spans="1:14" x14ac:dyDescent="0.35">
      <c r="A5">
        <v>21</v>
      </c>
      <c r="B5">
        <v>55</v>
      </c>
      <c r="C5">
        <v>50</v>
      </c>
      <c r="D5">
        <v>30</v>
      </c>
      <c r="E5">
        <v>2</v>
      </c>
      <c r="F5" s="1">
        <v>1.5</v>
      </c>
      <c r="G5">
        <v>23</v>
      </c>
      <c r="H5">
        <v>30</v>
      </c>
      <c r="I5" s="1">
        <v>9.99</v>
      </c>
      <c r="J5">
        <f t="shared" si="0"/>
        <v>15.109333333333318</v>
      </c>
      <c r="K5" s="1">
        <f t="shared" si="1"/>
        <v>26.207573777777615</v>
      </c>
      <c r="N5" s="6">
        <v>-2.3533333333333149E-2</v>
      </c>
    </row>
    <row r="6" spans="1:14" x14ac:dyDescent="0.35">
      <c r="A6">
        <v>21</v>
      </c>
      <c r="B6">
        <v>55</v>
      </c>
      <c r="C6">
        <v>50</v>
      </c>
      <c r="D6">
        <v>30</v>
      </c>
      <c r="E6">
        <v>2</v>
      </c>
      <c r="F6" s="1">
        <v>1.5</v>
      </c>
      <c r="G6">
        <v>23</v>
      </c>
      <c r="H6">
        <v>30</v>
      </c>
      <c r="I6" s="1">
        <v>10.029999999999999</v>
      </c>
      <c r="J6">
        <f t="shared" si="0"/>
        <v>15.109333333333318</v>
      </c>
      <c r="K6" s="1">
        <f t="shared" si="1"/>
        <v>25.799627111110958</v>
      </c>
      <c r="N6" s="6">
        <v>0</v>
      </c>
    </row>
    <row r="7" spans="1:14" x14ac:dyDescent="0.35">
      <c r="A7">
        <v>21</v>
      </c>
      <c r="B7">
        <v>55</v>
      </c>
      <c r="C7">
        <v>50</v>
      </c>
      <c r="D7">
        <v>30</v>
      </c>
      <c r="E7">
        <v>2</v>
      </c>
      <c r="F7" s="1">
        <v>1.5</v>
      </c>
      <c r="G7">
        <v>23</v>
      </c>
      <c r="H7">
        <v>30</v>
      </c>
      <c r="I7" s="1">
        <v>9.77</v>
      </c>
      <c r="J7">
        <f t="shared" si="0"/>
        <v>15.109333333333318</v>
      </c>
      <c r="K7" s="1">
        <f t="shared" si="1"/>
        <v>28.508480444444281</v>
      </c>
      <c r="N7" s="6">
        <v>0</v>
      </c>
    </row>
    <row r="8" spans="1:14" x14ac:dyDescent="0.35">
      <c r="A8">
        <v>22</v>
      </c>
      <c r="B8">
        <v>50</v>
      </c>
      <c r="C8">
        <v>45</v>
      </c>
      <c r="D8">
        <v>35</v>
      </c>
      <c r="E8">
        <v>2</v>
      </c>
      <c r="F8">
        <v>2</v>
      </c>
      <c r="G8">
        <v>26</v>
      </c>
      <c r="H8">
        <v>30</v>
      </c>
      <c r="I8" s="1">
        <v>9.9</v>
      </c>
      <c r="J8">
        <f t="shared" si="0"/>
        <v>15.226999999999983</v>
      </c>
      <c r="K8" s="1">
        <f t="shared" si="1"/>
        <v>28.376928999999809</v>
      </c>
      <c r="N8" s="6">
        <v>-7.9918333333333322</v>
      </c>
    </row>
    <row r="9" spans="1:14" x14ac:dyDescent="0.35">
      <c r="A9">
        <v>22</v>
      </c>
      <c r="B9">
        <v>50</v>
      </c>
      <c r="C9">
        <v>45</v>
      </c>
      <c r="D9">
        <v>35</v>
      </c>
      <c r="E9">
        <v>2</v>
      </c>
      <c r="F9">
        <v>2</v>
      </c>
      <c r="G9">
        <v>26</v>
      </c>
      <c r="H9">
        <v>30</v>
      </c>
      <c r="I9" s="1">
        <v>9.77</v>
      </c>
      <c r="J9">
        <f t="shared" si="0"/>
        <v>15.226999999999983</v>
      </c>
      <c r="K9" s="1">
        <f t="shared" si="1"/>
        <v>29.778848999999813</v>
      </c>
      <c r="N9" s="6">
        <v>0</v>
      </c>
    </row>
    <row r="10" spans="1:14" x14ac:dyDescent="0.35">
      <c r="A10">
        <v>22</v>
      </c>
      <c r="B10">
        <v>50</v>
      </c>
      <c r="C10">
        <v>45</v>
      </c>
      <c r="D10">
        <v>35</v>
      </c>
      <c r="E10">
        <v>2</v>
      </c>
      <c r="F10">
        <v>2</v>
      </c>
      <c r="G10">
        <v>26</v>
      </c>
      <c r="H10">
        <v>30</v>
      </c>
      <c r="I10" s="1">
        <v>9.98</v>
      </c>
      <c r="J10">
        <f t="shared" si="0"/>
        <v>15.226999999999983</v>
      </c>
      <c r="K10" s="1">
        <f t="shared" si="1"/>
        <v>27.531008999999813</v>
      </c>
      <c r="N10" s="6">
        <v>0</v>
      </c>
    </row>
    <row r="11" spans="1:14" ht="15" thickBot="1" x14ac:dyDescent="0.4">
      <c r="A11">
        <v>22</v>
      </c>
      <c r="B11">
        <v>50</v>
      </c>
      <c r="C11">
        <v>45</v>
      </c>
      <c r="D11">
        <v>35</v>
      </c>
      <c r="E11">
        <v>2</v>
      </c>
      <c r="F11">
        <v>2</v>
      </c>
      <c r="G11">
        <v>26</v>
      </c>
      <c r="H11">
        <v>30</v>
      </c>
      <c r="I11" s="1">
        <v>9.86</v>
      </c>
      <c r="J11">
        <f t="shared" si="0"/>
        <v>15.226999999999983</v>
      </c>
      <c r="K11" s="1">
        <f t="shared" si="1"/>
        <v>28.804688999999819</v>
      </c>
      <c r="N11" s="7">
        <v>0.68300000000000016</v>
      </c>
    </row>
    <row r="12" spans="1:14" x14ac:dyDescent="0.35">
      <c r="A12">
        <v>22</v>
      </c>
      <c r="B12">
        <v>50</v>
      </c>
      <c r="C12">
        <v>45</v>
      </c>
      <c r="D12">
        <v>35</v>
      </c>
      <c r="E12">
        <v>2</v>
      </c>
      <c r="F12">
        <v>2</v>
      </c>
      <c r="G12">
        <v>26</v>
      </c>
      <c r="H12">
        <v>30</v>
      </c>
      <c r="I12" s="1">
        <v>9.8800000000000008</v>
      </c>
      <c r="J12">
        <f t="shared" si="0"/>
        <v>15.226999999999983</v>
      </c>
      <c r="K12" s="1">
        <f t="shared" si="1"/>
        <v>28.590408999999806</v>
      </c>
    </row>
    <row r="13" spans="1:14" x14ac:dyDescent="0.35">
      <c r="A13">
        <v>22</v>
      </c>
      <c r="B13">
        <v>50</v>
      </c>
      <c r="C13">
        <v>45</v>
      </c>
      <c r="D13">
        <v>35</v>
      </c>
      <c r="E13">
        <v>2</v>
      </c>
      <c r="F13">
        <v>2</v>
      </c>
      <c r="G13">
        <v>26</v>
      </c>
      <c r="H13">
        <v>30</v>
      </c>
      <c r="I13" s="1">
        <v>9.9600000000000009</v>
      </c>
      <c r="J13">
        <f t="shared" si="0"/>
        <v>15.226999999999983</v>
      </c>
      <c r="K13" s="1">
        <f t="shared" si="1"/>
        <v>27.741288999999806</v>
      </c>
    </row>
    <row r="14" spans="1:14" x14ac:dyDescent="0.35">
      <c r="A14">
        <v>23</v>
      </c>
      <c r="B14">
        <v>45</v>
      </c>
      <c r="C14">
        <v>45</v>
      </c>
      <c r="D14">
        <v>35</v>
      </c>
      <c r="E14">
        <v>2</v>
      </c>
      <c r="F14" s="1">
        <v>2.5</v>
      </c>
      <c r="G14">
        <v>29</v>
      </c>
      <c r="H14">
        <v>40</v>
      </c>
      <c r="I14" s="1">
        <v>11.83</v>
      </c>
      <c r="J14">
        <f t="shared" si="0"/>
        <v>22.174666666666653</v>
      </c>
      <c r="K14" s="1">
        <f t="shared" si="1"/>
        <v>107.01212844444416</v>
      </c>
    </row>
    <row r="15" spans="1:14" x14ac:dyDescent="0.35">
      <c r="A15">
        <v>23</v>
      </c>
      <c r="B15">
        <v>45</v>
      </c>
      <c r="C15">
        <v>45</v>
      </c>
      <c r="D15">
        <v>35</v>
      </c>
      <c r="E15">
        <v>2</v>
      </c>
      <c r="F15" s="1">
        <v>2.5</v>
      </c>
      <c r="G15">
        <v>29</v>
      </c>
      <c r="H15">
        <v>40</v>
      </c>
      <c r="I15" s="1">
        <v>11.43</v>
      </c>
      <c r="J15">
        <f t="shared" si="0"/>
        <v>22.174666666666653</v>
      </c>
      <c r="K15" s="1">
        <f t="shared" si="1"/>
        <v>115.44786177777749</v>
      </c>
    </row>
    <row r="16" spans="1:14" x14ac:dyDescent="0.35">
      <c r="A16">
        <v>23</v>
      </c>
      <c r="B16">
        <v>45</v>
      </c>
      <c r="C16">
        <v>45</v>
      </c>
      <c r="D16">
        <v>35</v>
      </c>
      <c r="E16">
        <v>2</v>
      </c>
      <c r="F16" s="1">
        <v>2.5</v>
      </c>
      <c r="G16">
        <v>29</v>
      </c>
      <c r="H16">
        <v>40</v>
      </c>
      <c r="I16" s="1">
        <v>11.51</v>
      </c>
      <c r="J16">
        <f t="shared" si="0"/>
        <v>22.174666666666653</v>
      </c>
      <c r="K16" s="1">
        <f t="shared" si="1"/>
        <v>113.73511511111082</v>
      </c>
    </row>
    <row r="17" spans="1:11" x14ac:dyDescent="0.35">
      <c r="A17">
        <v>23</v>
      </c>
      <c r="B17">
        <v>45</v>
      </c>
      <c r="C17">
        <v>45</v>
      </c>
      <c r="D17">
        <v>35</v>
      </c>
      <c r="E17">
        <v>2</v>
      </c>
      <c r="F17" s="1">
        <v>2.5</v>
      </c>
      <c r="G17">
        <v>29</v>
      </c>
      <c r="H17">
        <v>40</v>
      </c>
      <c r="I17" s="1">
        <v>11.74</v>
      </c>
      <c r="J17">
        <f t="shared" si="0"/>
        <v>22.174666666666653</v>
      </c>
      <c r="K17" s="1">
        <f t="shared" si="1"/>
        <v>108.88226844444415</v>
      </c>
    </row>
    <row r="18" spans="1:11" x14ac:dyDescent="0.35">
      <c r="A18">
        <v>23</v>
      </c>
      <c r="B18">
        <v>45</v>
      </c>
      <c r="C18">
        <v>45</v>
      </c>
      <c r="D18">
        <v>35</v>
      </c>
      <c r="E18">
        <v>2</v>
      </c>
      <c r="F18" s="1">
        <v>2.5</v>
      </c>
      <c r="G18">
        <v>29</v>
      </c>
      <c r="H18">
        <v>40</v>
      </c>
      <c r="I18" s="1">
        <v>11.68</v>
      </c>
      <c r="J18">
        <f t="shared" si="0"/>
        <v>22.174666666666653</v>
      </c>
      <c r="K18" s="1">
        <f t="shared" si="1"/>
        <v>110.13802844444416</v>
      </c>
    </row>
    <row r="19" spans="1:11" x14ac:dyDescent="0.35">
      <c r="A19">
        <v>23</v>
      </c>
      <c r="B19">
        <v>45</v>
      </c>
      <c r="C19">
        <v>45</v>
      </c>
      <c r="D19">
        <v>35</v>
      </c>
      <c r="E19">
        <v>2</v>
      </c>
      <c r="F19" s="1">
        <v>2.5</v>
      </c>
      <c r="G19">
        <v>29</v>
      </c>
      <c r="H19">
        <v>40</v>
      </c>
      <c r="I19" s="1">
        <v>11.5</v>
      </c>
      <c r="J19">
        <f t="shared" si="0"/>
        <v>22.174666666666653</v>
      </c>
      <c r="K19" s="1">
        <f t="shared" si="1"/>
        <v>113.94850844444414</v>
      </c>
    </row>
    <row r="20" spans="1:11" x14ac:dyDescent="0.35">
      <c r="A20">
        <v>24</v>
      </c>
      <c r="B20">
        <v>40</v>
      </c>
      <c r="C20">
        <v>40</v>
      </c>
      <c r="D20">
        <v>40</v>
      </c>
      <c r="E20">
        <v>2</v>
      </c>
      <c r="F20">
        <v>3</v>
      </c>
      <c r="G20">
        <v>32</v>
      </c>
      <c r="H20">
        <v>40</v>
      </c>
      <c r="I20" s="1">
        <v>11.42</v>
      </c>
      <c r="J20">
        <f t="shared" si="0"/>
        <v>22.292333333333318</v>
      </c>
      <c r="K20" s="1">
        <f t="shared" si="1"/>
        <v>118.20763211111077</v>
      </c>
    </row>
    <row r="21" spans="1:11" x14ac:dyDescent="0.35">
      <c r="A21">
        <v>24</v>
      </c>
      <c r="B21">
        <v>40</v>
      </c>
      <c r="C21">
        <v>40</v>
      </c>
      <c r="D21">
        <v>40</v>
      </c>
      <c r="E21">
        <v>2</v>
      </c>
      <c r="F21">
        <v>3</v>
      </c>
      <c r="G21">
        <v>32</v>
      </c>
      <c r="H21">
        <v>40</v>
      </c>
      <c r="I21" s="1">
        <v>11.53</v>
      </c>
      <c r="J21">
        <f t="shared" si="0"/>
        <v>22.292333333333318</v>
      </c>
      <c r="K21" s="1">
        <f t="shared" si="1"/>
        <v>115.82781877777745</v>
      </c>
    </row>
    <row r="22" spans="1:11" x14ac:dyDescent="0.35">
      <c r="A22">
        <v>24</v>
      </c>
      <c r="B22">
        <v>40</v>
      </c>
      <c r="C22">
        <v>40</v>
      </c>
      <c r="D22">
        <v>40</v>
      </c>
      <c r="E22">
        <v>2</v>
      </c>
      <c r="F22">
        <v>3</v>
      </c>
      <c r="G22">
        <v>32</v>
      </c>
      <c r="H22">
        <v>40</v>
      </c>
      <c r="I22" s="1">
        <v>11.6</v>
      </c>
      <c r="J22">
        <f t="shared" si="0"/>
        <v>22.292333333333318</v>
      </c>
      <c r="K22" s="1">
        <f t="shared" si="1"/>
        <v>114.32599211111078</v>
      </c>
    </row>
    <row r="23" spans="1:11" x14ac:dyDescent="0.35">
      <c r="A23">
        <v>24</v>
      </c>
      <c r="B23">
        <v>40</v>
      </c>
      <c r="C23">
        <v>40</v>
      </c>
      <c r="D23">
        <v>40</v>
      </c>
      <c r="E23">
        <v>2</v>
      </c>
      <c r="F23">
        <v>3</v>
      </c>
      <c r="G23">
        <v>32</v>
      </c>
      <c r="H23">
        <v>40</v>
      </c>
      <c r="I23" s="1">
        <v>11.6</v>
      </c>
      <c r="J23">
        <f t="shared" si="0"/>
        <v>22.292333333333318</v>
      </c>
      <c r="K23" s="1">
        <f t="shared" si="1"/>
        <v>114.32599211111078</v>
      </c>
    </row>
    <row r="24" spans="1:11" x14ac:dyDescent="0.35">
      <c r="A24">
        <v>24</v>
      </c>
      <c r="B24">
        <v>40</v>
      </c>
      <c r="C24">
        <v>40</v>
      </c>
      <c r="D24">
        <v>40</v>
      </c>
      <c r="E24">
        <v>2</v>
      </c>
      <c r="F24">
        <v>3</v>
      </c>
      <c r="G24">
        <v>32</v>
      </c>
      <c r="H24">
        <v>40</v>
      </c>
      <c r="I24" s="1">
        <v>11.86</v>
      </c>
      <c r="J24">
        <f t="shared" si="0"/>
        <v>22.292333333333318</v>
      </c>
      <c r="K24" s="1">
        <f t="shared" si="1"/>
        <v>108.83357877777746</v>
      </c>
    </row>
    <row r="25" spans="1:11" x14ac:dyDescent="0.35">
      <c r="A25">
        <v>24</v>
      </c>
      <c r="B25">
        <v>40</v>
      </c>
      <c r="C25">
        <v>40</v>
      </c>
      <c r="D25">
        <v>40</v>
      </c>
      <c r="E25">
        <v>2</v>
      </c>
      <c r="F25">
        <v>3</v>
      </c>
      <c r="G25">
        <v>32</v>
      </c>
      <c r="H25">
        <v>40</v>
      </c>
      <c r="I25" s="1">
        <v>11.83</v>
      </c>
      <c r="J25">
        <f t="shared" si="0"/>
        <v>22.292333333333318</v>
      </c>
      <c r="K25" s="1">
        <f t="shared" si="1"/>
        <v>109.46041877777745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train_v1</vt:lpstr>
      <vt:lpstr>test_v1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Bieniek</dc:creator>
  <cp:lastModifiedBy>Wiktoria Bieniek</cp:lastModifiedBy>
  <dcterms:created xsi:type="dcterms:W3CDTF">2022-11-21T20:08:35Z</dcterms:created>
  <dcterms:modified xsi:type="dcterms:W3CDTF">2022-11-22T09:39:29Z</dcterms:modified>
</cp:coreProperties>
</file>