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n/Desktop/"/>
    </mc:Choice>
  </mc:AlternateContent>
  <xr:revisionPtr revIDLastSave="0" documentId="13_ncr:1_{C123C0A1-37C5-164D-8679-B8171DB9E987}" xr6:coauthVersionLast="47" xr6:coauthVersionMax="47" xr10:uidLastSave="{00000000-0000-0000-0000-000000000000}"/>
  <bookViews>
    <workbookView xWindow="6360" yWindow="1040" windowWidth="14920" windowHeight="16820" xr2:uid="{FB47DD99-9B73-9647-9473-014A9CB50A0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I12" i="1"/>
  <c r="G12" i="1"/>
  <c r="F12" i="1"/>
  <c r="C12" i="1"/>
  <c r="D12" i="1"/>
  <c r="E12" i="1"/>
  <c r="B12" i="1"/>
  <c r="B7" i="1"/>
  <c r="B9" i="1" s="1"/>
  <c r="B13" i="1" s="1"/>
  <c r="B15" i="1" s="1"/>
  <c r="B17" i="1" s="1"/>
  <c r="C7" i="1"/>
  <c r="C9" i="1" s="1"/>
  <c r="C13" i="1" s="1"/>
  <c r="C15" i="1" s="1"/>
  <c r="C17" i="1" s="1"/>
  <c r="D7" i="1"/>
  <c r="D9" i="1" s="1"/>
  <c r="D13" i="1" s="1"/>
  <c r="D15" i="1" s="1"/>
  <c r="D17" i="1" s="1"/>
  <c r="E7" i="1"/>
  <c r="E9" i="1" s="1"/>
  <c r="E13" i="1" s="1"/>
  <c r="E15" i="1" s="1"/>
  <c r="E17" i="1" s="1"/>
  <c r="F7" i="1"/>
  <c r="F9" i="1" s="1"/>
  <c r="F13" i="1" s="1"/>
  <c r="F15" i="1" s="1"/>
  <c r="F17" i="1" s="1"/>
</calcChain>
</file>

<file path=xl/sharedStrings.xml><?xml version="1.0" encoding="utf-8"?>
<sst xmlns="http://schemas.openxmlformats.org/spreadsheetml/2006/main" count="22" uniqueCount="22">
  <si>
    <t>Data Center</t>
  </si>
  <si>
    <t>Gaming</t>
  </si>
  <si>
    <t>Professional Visualization</t>
  </si>
  <si>
    <t>Automotive</t>
  </si>
  <si>
    <t>OEM &amp; Other</t>
  </si>
  <si>
    <t>Total Revenue</t>
    <phoneticPr fontId="2" type="noConversion"/>
  </si>
  <si>
    <t>FY 2020</t>
  </si>
  <si>
    <t>FY 2021</t>
  </si>
  <si>
    <t>FY 2022</t>
  </si>
  <si>
    <t>FY 2023</t>
  </si>
  <si>
    <t>FY 2024</t>
  </si>
  <si>
    <t>cost of revenue</t>
    <phoneticPr fontId="2" type="noConversion"/>
  </si>
  <si>
    <t>Research And Development</t>
    <phoneticPr fontId="2" type="noConversion"/>
  </si>
  <si>
    <t>Sales, General And Administrative</t>
  </si>
  <si>
    <t>Income (Loss) From Operations</t>
  </si>
  <si>
    <t>Tax Rate (%)</t>
    <phoneticPr fontId="2" type="noConversion"/>
  </si>
  <si>
    <t xml:space="preserve">NOPLAT </t>
    <phoneticPr fontId="2" type="noConversion"/>
  </si>
  <si>
    <t>Total Operating Expenses</t>
  </si>
  <si>
    <t>gross profit</t>
    <phoneticPr fontId="2" type="noConversion"/>
  </si>
  <si>
    <t>net investment</t>
    <phoneticPr fontId="2" type="noConversion"/>
  </si>
  <si>
    <t>FCF</t>
    <phoneticPr fontId="2" type="noConversion"/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</si>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</sst>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,000,,"/>
  </numFmts>
  <fonts count="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Taipei Sans TC Beta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9" fontId="3" fillId="0" borderId="0" xfId="1" applyFont="1" applyBorder="1">
      <alignment vertical="center"/>
    </xf>
    <xf numFmtId="9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3" fillId="0" borderId="0" xfId="0" applyFont="1" applyAlignment="1">
      <alignment horizontal="left" vertical="center"/>
    </xf>
    <xf numFmtId="176" fontId="3" fillId="0" borderId="0" xfId="1" applyNumberFormat="1" applyFont="1" applyBorder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B130B-A655-1B47-BD32-5560A4D3983B}">
  <dimension ref="A1:I17"/>
  <sheetViews>
    <sheetView tabSelected="1" zoomScale="50" workbookViewId="0">
      <selection activeCell="E36" sqref="E36"/>
    </sheetView>
  </sheetViews>
  <sheetFormatPr baseColWidth="10" defaultRowHeight="15"/>
  <cols>
    <col min="1" max="1" width="22.83203125" bestFit="1" customWidth="1"/>
    <col min="2" max="2" width="16" bestFit="1" customWidth="1"/>
    <col min="3" max="3" width="14.6640625" bestFit="1" customWidth="1"/>
    <col min="4" max="5" width="15.5" bestFit="1" customWidth="1"/>
    <col min="6" max="6" width="9.33203125" bestFit="1" customWidth="1"/>
    <col min="7" max="9" width="8.83203125" bestFit="1" customWidth="1"/>
  </cols>
  <sheetData>
    <row r="1" spans="1:9">
      <c r="A1" s="1" t="s">
        <v>21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>
        <v>2025</v>
      </c>
      <c r="H1" s="1">
        <v>2026</v>
      </c>
      <c r="I1" s="1">
        <v>2027</v>
      </c>
    </row>
    <row r="2" spans="1:9">
      <c r="A2" s="1" t="s">
        <v>0</v>
      </c>
      <c r="B2" s="4">
        <v>2983000064</v>
      </c>
      <c r="C2" s="4">
        <v>6696000000</v>
      </c>
      <c r="D2" s="4">
        <v>10613000192</v>
      </c>
      <c r="E2" s="4">
        <v>15004999680</v>
      </c>
      <c r="F2" s="4">
        <v>47524999168</v>
      </c>
      <c r="G2" s="1"/>
      <c r="H2" s="1"/>
      <c r="I2" s="1"/>
    </row>
    <row r="3" spans="1:9">
      <c r="A3" s="1" t="s">
        <v>1</v>
      </c>
      <c r="B3" s="4">
        <v>5518000128</v>
      </c>
      <c r="C3" s="4">
        <v>7759000064</v>
      </c>
      <c r="D3" s="4">
        <v>12462000128</v>
      </c>
      <c r="E3" s="4">
        <v>9066999808</v>
      </c>
      <c r="F3" s="4">
        <v>10446999552</v>
      </c>
      <c r="G3" s="1"/>
      <c r="H3" s="1"/>
      <c r="I3" s="1"/>
    </row>
    <row r="4" spans="1:9">
      <c r="A4" s="1" t="s">
        <v>2</v>
      </c>
      <c r="B4" s="4">
        <v>1212000000</v>
      </c>
      <c r="C4" s="4">
        <v>1053000000</v>
      </c>
      <c r="D4" s="4">
        <v>2111000064</v>
      </c>
      <c r="E4" s="4">
        <v>1544000000</v>
      </c>
      <c r="F4" s="4">
        <v>1552999936</v>
      </c>
      <c r="G4" s="1"/>
      <c r="H4" s="1"/>
      <c r="I4" s="1"/>
    </row>
    <row r="5" spans="1:9">
      <c r="A5" s="1" t="s">
        <v>3</v>
      </c>
      <c r="B5" s="4">
        <v>700000000</v>
      </c>
      <c r="C5" s="4">
        <v>536000000</v>
      </c>
      <c r="D5" s="4">
        <v>566000000</v>
      </c>
      <c r="E5" s="4">
        <v>903000000</v>
      </c>
      <c r="F5" s="4">
        <v>1091000064</v>
      </c>
      <c r="G5" s="4"/>
      <c r="H5" s="4"/>
      <c r="I5" s="4"/>
    </row>
    <row r="6" spans="1:9">
      <c r="A6" s="1" t="s">
        <v>4</v>
      </c>
      <c r="B6" s="4">
        <v>505000000</v>
      </c>
      <c r="C6" s="4">
        <v>631000000</v>
      </c>
      <c r="D6" s="4">
        <v>1162000000</v>
      </c>
      <c r="E6" s="4">
        <v>455000000</v>
      </c>
      <c r="F6" s="4">
        <v>306000000</v>
      </c>
      <c r="G6" s="4"/>
      <c r="H6" s="4"/>
      <c r="I6" s="4"/>
    </row>
    <row r="7" spans="1:9">
      <c r="A7" s="1" t="s">
        <v>5</v>
      </c>
      <c r="B7" s="4">
        <f>SUM(B2:B6)</f>
        <v>10918000192</v>
      </c>
      <c r="C7" s="4">
        <f t="shared" ref="C7:F7" si="0">SUM(C2:C6)</f>
        <v>16675000064</v>
      </c>
      <c r="D7" s="4">
        <f t="shared" si="0"/>
        <v>26914000384</v>
      </c>
      <c r="E7" s="4">
        <f t="shared" si="0"/>
        <v>26973999488</v>
      </c>
      <c r="F7" s="4">
        <f t="shared" si="0"/>
        <v>60921998720</v>
      </c>
      <c r="G7" s="4"/>
      <c r="H7" s="4"/>
      <c r="I7" s="4"/>
    </row>
    <row r="8" spans="1:9">
      <c r="A8" s="1" t="s">
        <v>11</v>
      </c>
      <c r="B8" s="4">
        <v>4150000000</v>
      </c>
      <c r="C8" s="4">
        <v>6279000000</v>
      </c>
      <c r="D8" s="4">
        <v>9439000000</v>
      </c>
      <c r="E8" s="4">
        <v>11618000000</v>
      </c>
      <c r="F8" s="4">
        <v>16621000000</v>
      </c>
      <c r="G8" s="4">
        <v>19114150000</v>
      </c>
      <c r="H8" s="4">
        <v>21981272500</v>
      </c>
      <c r="I8" s="4">
        <v>25278463374.999996</v>
      </c>
    </row>
    <row r="9" spans="1:9">
      <c r="A9" s="1" t="s">
        <v>18</v>
      </c>
      <c r="B9" s="4">
        <f>B7-B8</f>
        <v>6768000192</v>
      </c>
      <c r="C9" s="4">
        <f>C7-C8</f>
        <v>10396000064</v>
      </c>
      <c r="D9" s="4">
        <f t="shared" ref="D9:F9" si="1">D7-D8</f>
        <v>17475000384</v>
      </c>
      <c r="E9" s="4">
        <f t="shared" si="1"/>
        <v>15355999488</v>
      </c>
      <c r="F9" s="4">
        <f t="shared" si="1"/>
        <v>44300998720</v>
      </c>
      <c r="G9" s="6"/>
      <c r="H9" s="6"/>
      <c r="I9" s="6"/>
    </row>
    <row r="10" spans="1:9">
      <c r="A10" s="5" t="s">
        <v>12</v>
      </c>
      <c r="B10" s="4">
        <v>2829000000</v>
      </c>
      <c r="C10" s="4">
        <v>3924000000</v>
      </c>
      <c r="D10" s="4">
        <v>5268000000</v>
      </c>
      <c r="E10" s="4">
        <v>7339000000</v>
      </c>
      <c r="F10" s="4">
        <v>8675000000</v>
      </c>
      <c r="G10" s="4">
        <v>9976250000</v>
      </c>
      <c r="H10" s="4">
        <v>11472687500</v>
      </c>
      <c r="I10" s="4">
        <v>13193590624.999998</v>
      </c>
    </row>
    <row r="11" spans="1:9">
      <c r="A11" s="5" t="s">
        <v>13</v>
      </c>
      <c r="B11" s="4">
        <v>1093000000</v>
      </c>
      <c r="C11" s="4">
        <v>1940000000</v>
      </c>
      <c r="D11" s="4">
        <v>2166000000</v>
      </c>
      <c r="E11" s="4">
        <v>2440000000</v>
      </c>
      <c r="F11" s="4">
        <v>2654000000</v>
      </c>
      <c r="G11" s="4">
        <v>3052100000</v>
      </c>
      <c r="H11" s="4">
        <v>3509918509.9149995</v>
      </c>
      <c r="I11" s="4">
        <v>4036410322.8044991</v>
      </c>
    </row>
    <row r="12" spans="1:9">
      <c r="A12" s="1" t="s">
        <v>17</v>
      </c>
      <c r="B12" s="4">
        <f>SUM(B10:B11)</f>
        <v>3922000000</v>
      </c>
      <c r="C12" s="4">
        <f t="shared" ref="C12:E12" si="2">SUM(C10:C11)</f>
        <v>5864000000</v>
      </c>
      <c r="D12" s="4">
        <f t="shared" si="2"/>
        <v>7434000000</v>
      </c>
      <c r="E12" s="4">
        <f t="shared" si="2"/>
        <v>9779000000</v>
      </c>
      <c r="F12" s="4">
        <f>SUM(F10:F11)</f>
        <v>11329000000</v>
      </c>
      <c r="G12" s="4">
        <f>SUM(G10:G11)</f>
        <v>13028350000</v>
      </c>
      <c r="H12" s="4">
        <f t="shared" ref="H12:I12" si="3">SUM(H10:H11)</f>
        <v>14982606009.914999</v>
      </c>
      <c r="I12" s="4">
        <f t="shared" si="3"/>
        <v>17230000947.804497</v>
      </c>
    </row>
    <row r="13" spans="1:9">
      <c r="A13" s="1" t="s">
        <v>14</v>
      </c>
      <c r="B13" s="4">
        <f>B9-B12</f>
        <v>2846000192</v>
      </c>
      <c r="C13" s="4">
        <f t="shared" ref="C13:F13" si="4">C9-C12</f>
        <v>4532000064</v>
      </c>
      <c r="D13" s="4">
        <f t="shared" si="4"/>
        <v>10041000384</v>
      </c>
      <c r="E13" s="4">
        <f t="shared" si="4"/>
        <v>5576999488</v>
      </c>
      <c r="F13" s="4">
        <f t="shared" si="4"/>
        <v>32971998720</v>
      </c>
      <c r="G13" s="4"/>
      <c r="H13" s="4"/>
      <c r="I13" s="4"/>
    </row>
    <row r="14" spans="1:9">
      <c r="A14" s="1" t="s">
        <v>15</v>
      </c>
      <c r="B14" s="2">
        <v>0.12</v>
      </c>
      <c r="C14" s="3">
        <v>0.12</v>
      </c>
      <c r="D14" s="3">
        <v>0.12</v>
      </c>
      <c r="E14" s="3">
        <v>0.12</v>
      </c>
      <c r="F14" s="3">
        <v>0.12</v>
      </c>
      <c r="G14" s="3">
        <v>0.12</v>
      </c>
      <c r="H14" s="3">
        <v>0.12</v>
      </c>
      <c r="I14" s="3">
        <v>0.12</v>
      </c>
    </row>
    <row r="15" spans="1:9">
      <c r="A15" s="1" t="s">
        <v>16</v>
      </c>
      <c r="B15" s="4">
        <f>B13*(1-B14)</f>
        <v>2504480168.96</v>
      </c>
      <c r="C15" s="4">
        <f t="shared" ref="C15:E15" si="5">C13*(1-C14)</f>
        <v>3988160056.3200002</v>
      </c>
      <c r="D15" s="4">
        <f t="shared" si="5"/>
        <v>8836080337.9200001</v>
      </c>
      <c r="E15" s="4">
        <f t="shared" si="5"/>
        <v>4907759549.4399996</v>
      </c>
      <c r="F15" s="4">
        <f>F13*(1-F14)</f>
        <v>29015358873.599998</v>
      </c>
      <c r="G15" s="1"/>
      <c r="H15" s="1"/>
      <c r="I15" s="1"/>
    </row>
    <row r="16" spans="1:9">
      <c r="A16" s="1" t="s">
        <v>19</v>
      </c>
      <c r="B16" s="4">
        <v>-489000000</v>
      </c>
      <c r="C16" s="4">
        <v>-1128000000</v>
      </c>
      <c r="D16" s="4">
        <v>976000000</v>
      </c>
      <c r="E16" s="4">
        <v>1833000000</v>
      </c>
      <c r="F16" s="4">
        <v>-1069000000</v>
      </c>
      <c r="G16" s="1">
        <v>0</v>
      </c>
      <c r="H16" s="1">
        <v>0</v>
      </c>
      <c r="I16" s="1">
        <v>0</v>
      </c>
    </row>
    <row r="17" spans="1:9">
      <c r="A17" s="1" t="s">
        <v>20</v>
      </c>
      <c r="B17" s="4">
        <f>B15+B16</f>
        <v>2015480168.96</v>
      </c>
      <c r="C17" s="4">
        <f t="shared" ref="C17:F17" si="6">C15+C16</f>
        <v>2860160056.3200002</v>
      </c>
      <c r="D17" s="4">
        <f t="shared" si="6"/>
        <v>9812080337.9200001</v>
      </c>
      <c r="E17" s="4">
        <f t="shared" si="6"/>
        <v>6740759549.4399996</v>
      </c>
      <c r="F17" s="4">
        <f t="shared" si="6"/>
        <v>27946358873.599998</v>
      </c>
      <c r="G17" s="4"/>
      <c r="H17" s="1"/>
      <c r="I1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林翔恩</dc:creator>
  <cp:lastModifiedBy>林翔恩</cp:lastModifiedBy>
  <dcterms:created xsi:type="dcterms:W3CDTF">2024-12-15T07:17:06Z</dcterms:created>
  <dcterms:modified xsi:type="dcterms:W3CDTF">2024-12-17T16:53:50Z</dcterms:modified>
</cp:coreProperties>
</file>