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lbert\Desktop\adhans 2.0\"/>
    </mc:Choice>
  </mc:AlternateContent>
  <bookViews>
    <workbookView minimized="1" xWindow="0" yWindow="0" windowWidth="22980" windowHeight="8880" activeTab="7"/>
  </bookViews>
  <sheets>
    <sheet name="Sheet1" sheetId="1" r:id="rId1"/>
    <sheet name="F" sheetId="2" r:id="rId2"/>
    <sheet name="F (2)" sheetId="5" r:id="rId3"/>
    <sheet name="H" sheetId="3" r:id="rId4"/>
    <sheet name="H (2)" sheetId="6" r:id="rId5"/>
    <sheet name="V" sheetId="4" r:id="rId6"/>
    <sheet name="V (2)" sheetId="7" r:id="rId7"/>
    <sheet name="Sheet5" sheetId="8" r:id="rId8"/>
  </sheets>
  <calcPr calcId="162913"/>
</workbook>
</file>

<file path=xl/calcChain.xml><?xml version="1.0" encoding="utf-8"?>
<calcChain xmlns="http://schemas.openxmlformats.org/spreadsheetml/2006/main">
  <c r="AC2" i="5" l="1"/>
  <c r="AB2" i="5"/>
  <c r="AA2" i="5"/>
  <c r="Z2" i="5"/>
  <c r="Y2" i="5"/>
  <c r="X2" i="5"/>
  <c r="W2" i="5"/>
  <c r="V50" i="6"/>
  <c r="V50" i="7"/>
  <c r="W49" i="7"/>
  <c r="W48" i="7"/>
  <c r="W47" i="7"/>
  <c r="W46" i="7"/>
  <c r="X59" i="7"/>
  <c r="W59" i="7"/>
  <c r="Y48" i="7"/>
  <c r="AA47" i="7"/>
  <c r="AB46" i="7"/>
  <c r="AA46" i="7"/>
  <c r="AC18" i="7"/>
  <c r="AB18" i="7"/>
  <c r="AA18" i="7"/>
  <c r="Z18" i="7"/>
  <c r="Y18" i="7"/>
  <c r="X18" i="7"/>
  <c r="W18" i="7"/>
  <c r="AC14" i="7"/>
  <c r="AB14" i="7"/>
  <c r="AA14" i="7"/>
  <c r="Z14" i="7"/>
  <c r="Y14" i="7"/>
  <c r="X14" i="7"/>
  <c r="W14" i="7"/>
  <c r="AC10" i="7"/>
  <c r="AB10" i="7"/>
  <c r="AA10" i="7"/>
  <c r="Z10" i="7"/>
  <c r="Y10" i="7"/>
  <c r="X10" i="7"/>
  <c r="W10" i="7"/>
  <c r="AC6" i="7"/>
  <c r="AB6" i="7"/>
  <c r="AA6" i="7"/>
  <c r="Z6" i="7"/>
  <c r="Y6" i="7"/>
  <c r="X6" i="7"/>
  <c r="W6" i="7"/>
  <c r="AC2" i="7"/>
  <c r="AC46" i="7" s="1"/>
  <c r="AB2" i="7"/>
  <c r="AB48" i="7" s="1"/>
  <c r="AA2" i="7"/>
  <c r="AA48" i="7" s="1"/>
  <c r="Z2" i="7"/>
  <c r="Z59" i="7" s="1"/>
  <c r="Y2" i="7"/>
  <c r="Y59" i="7" s="1"/>
  <c r="X2" i="7"/>
  <c r="X48" i="7" s="1"/>
  <c r="W2" i="7"/>
  <c r="AA60" i="6"/>
  <c r="AA59" i="6"/>
  <c r="X60" i="6"/>
  <c r="X59" i="6"/>
  <c r="AC60" i="6"/>
  <c r="AB60" i="6"/>
  <c r="Z60" i="6"/>
  <c r="Y60" i="6"/>
  <c r="AC59" i="6"/>
  <c r="AB59" i="6"/>
  <c r="Z59" i="6"/>
  <c r="Y59" i="6"/>
  <c r="AA48" i="6"/>
  <c r="X46" i="6"/>
  <c r="AC49" i="6"/>
  <c r="AB49" i="6"/>
  <c r="AA49" i="6"/>
  <c r="Z49" i="6"/>
  <c r="Y49" i="6"/>
  <c r="X49" i="6"/>
  <c r="AC48" i="6"/>
  <c r="AB48" i="6"/>
  <c r="Z48" i="6"/>
  <c r="Y48" i="6"/>
  <c r="X48" i="6"/>
  <c r="AC47" i="6"/>
  <c r="AB47" i="6"/>
  <c r="AA47" i="6"/>
  <c r="Z47" i="6"/>
  <c r="Y47" i="6"/>
  <c r="X47" i="6"/>
  <c r="AC46" i="6"/>
  <c r="AB46" i="6"/>
  <c r="AA46" i="6"/>
  <c r="Z46" i="6"/>
  <c r="Y46" i="6"/>
  <c r="W46" i="6"/>
  <c r="W60" i="6"/>
  <c r="W59" i="6"/>
  <c r="W49" i="6"/>
  <c r="W48" i="6"/>
  <c r="W47" i="6"/>
  <c r="AC38" i="6"/>
  <c r="AB38" i="6"/>
  <c r="AA38" i="6"/>
  <c r="Z38" i="6"/>
  <c r="Y38" i="6"/>
  <c r="X38" i="6"/>
  <c r="W38" i="6"/>
  <c r="AC34" i="6"/>
  <c r="AB34" i="6"/>
  <c r="AA34" i="6"/>
  <c r="Z34" i="6"/>
  <c r="Y34" i="6"/>
  <c r="X34" i="6"/>
  <c r="W34" i="6"/>
  <c r="AC30" i="6"/>
  <c r="AB30" i="6"/>
  <c r="AA30" i="6"/>
  <c r="Z30" i="6"/>
  <c r="Y30" i="6"/>
  <c r="X30" i="6"/>
  <c r="W30" i="6"/>
  <c r="AC26" i="6"/>
  <c r="AB26" i="6"/>
  <c r="AA26" i="6"/>
  <c r="Z26" i="6"/>
  <c r="Y26" i="6"/>
  <c r="X26" i="6"/>
  <c r="W26" i="6"/>
  <c r="AC22" i="6"/>
  <c r="AB22" i="6"/>
  <c r="AA22" i="6"/>
  <c r="Z22" i="6"/>
  <c r="Y22" i="6"/>
  <c r="X22" i="6"/>
  <c r="W22" i="6"/>
  <c r="AC18" i="6"/>
  <c r="AB18" i="6"/>
  <c r="AA18" i="6"/>
  <c r="Z18" i="6"/>
  <c r="Y18" i="6"/>
  <c r="X18" i="6"/>
  <c r="W18" i="6"/>
  <c r="AC14" i="6"/>
  <c r="AB14" i="6"/>
  <c r="AA14" i="6"/>
  <c r="Z14" i="6"/>
  <c r="Y14" i="6"/>
  <c r="X14" i="6"/>
  <c r="W14" i="6"/>
  <c r="AC10" i="6"/>
  <c r="AB10" i="6"/>
  <c r="AA10" i="6"/>
  <c r="Z10" i="6"/>
  <c r="Y10" i="6"/>
  <c r="X10" i="6"/>
  <c r="W10" i="6"/>
  <c r="AC6" i="6"/>
  <c r="AB6" i="6"/>
  <c r="AA6" i="6"/>
  <c r="Z6" i="6"/>
  <c r="Y6" i="6"/>
  <c r="X6" i="6"/>
  <c r="W6" i="6"/>
  <c r="AC2" i="6"/>
  <c r="AB2" i="6"/>
  <c r="AA2" i="6"/>
  <c r="Z2" i="6"/>
  <c r="Y2" i="6"/>
  <c r="X2" i="6"/>
  <c r="W2" i="6"/>
  <c r="W142" i="5"/>
  <c r="U20" i="7"/>
  <c r="T20" i="7"/>
  <c r="S20" i="7"/>
  <c r="R20" i="7"/>
  <c r="Q20" i="7"/>
  <c r="P20" i="7"/>
  <c r="O20" i="7"/>
  <c r="N20" i="7"/>
  <c r="U18" i="7"/>
  <c r="T18" i="7"/>
  <c r="S18" i="7"/>
  <c r="R18" i="7"/>
  <c r="Q18" i="7"/>
  <c r="P18" i="7"/>
  <c r="O18" i="7"/>
  <c r="N18" i="7"/>
  <c r="U16" i="7"/>
  <c r="T16" i="7"/>
  <c r="S16" i="7"/>
  <c r="R16" i="7"/>
  <c r="Q16" i="7"/>
  <c r="P16" i="7"/>
  <c r="O16" i="7"/>
  <c r="N16" i="7"/>
  <c r="U14" i="7"/>
  <c r="T14" i="7"/>
  <c r="S14" i="7"/>
  <c r="R14" i="7"/>
  <c r="Q14" i="7"/>
  <c r="P14" i="7"/>
  <c r="O14" i="7"/>
  <c r="N14" i="7"/>
  <c r="U12" i="7"/>
  <c r="T12" i="7"/>
  <c r="S12" i="7"/>
  <c r="R12" i="7"/>
  <c r="Q12" i="7"/>
  <c r="P12" i="7"/>
  <c r="O12" i="7"/>
  <c r="N12" i="7"/>
  <c r="U10" i="7"/>
  <c r="T10" i="7"/>
  <c r="S10" i="7"/>
  <c r="R10" i="7"/>
  <c r="Q10" i="7"/>
  <c r="P10" i="7"/>
  <c r="O10" i="7"/>
  <c r="N10" i="7"/>
  <c r="U8" i="7"/>
  <c r="T8" i="7"/>
  <c r="S8" i="7"/>
  <c r="R8" i="7"/>
  <c r="Q8" i="7"/>
  <c r="P8" i="7"/>
  <c r="O8" i="7"/>
  <c r="N8" i="7"/>
  <c r="U6" i="7"/>
  <c r="T6" i="7"/>
  <c r="S6" i="7"/>
  <c r="R6" i="7"/>
  <c r="Q6" i="7"/>
  <c r="P6" i="7"/>
  <c r="O6" i="7"/>
  <c r="N6" i="7"/>
  <c r="U4" i="7"/>
  <c r="T4" i="7"/>
  <c r="S4" i="7"/>
  <c r="R4" i="7"/>
  <c r="Q4" i="7"/>
  <c r="P4" i="7"/>
  <c r="O4" i="7"/>
  <c r="N4" i="7"/>
  <c r="U2" i="7"/>
  <c r="T2" i="7"/>
  <c r="S2" i="7"/>
  <c r="R2" i="7"/>
  <c r="Q2" i="7"/>
  <c r="P2" i="7"/>
  <c r="O2" i="7"/>
  <c r="N2" i="7"/>
  <c r="U40" i="6"/>
  <c r="T40" i="6"/>
  <c r="S40" i="6"/>
  <c r="R40" i="6"/>
  <c r="Q40" i="6"/>
  <c r="P40" i="6"/>
  <c r="O40" i="6"/>
  <c r="N40" i="6"/>
  <c r="U38" i="6"/>
  <c r="T38" i="6"/>
  <c r="S38" i="6"/>
  <c r="R38" i="6"/>
  <c r="Q38" i="6"/>
  <c r="P38" i="6"/>
  <c r="O38" i="6"/>
  <c r="N38" i="6"/>
  <c r="U36" i="6"/>
  <c r="T36" i="6"/>
  <c r="S36" i="6"/>
  <c r="R36" i="6"/>
  <c r="Q36" i="6"/>
  <c r="P36" i="6"/>
  <c r="O36" i="6"/>
  <c r="N36" i="6"/>
  <c r="U34" i="6"/>
  <c r="T34" i="6"/>
  <c r="S34" i="6"/>
  <c r="R34" i="6"/>
  <c r="Q34" i="6"/>
  <c r="P34" i="6"/>
  <c r="O34" i="6"/>
  <c r="N34" i="6"/>
  <c r="U32" i="6"/>
  <c r="T32" i="6"/>
  <c r="S32" i="6"/>
  <c r="R32" i="6"/>
  <c r="Q32" i="6"/>
  <c r="P32" i="6"/>
  <c r="O32" i="6"/>
  <c r="N32" i="6"/>
  <c r="M34" i="6" s="1"/>
  <c r="U30" i="6"/>
  <c r="T30" i="6"/>
  <c r="S30" i="6"/>
  <c r="R30" i="6"/>
  <c r="Q30" i="6"/>
  <c r="P30" i="6"/>
  <c r="O30" i="6"/>
  <c r="N30" i="6"/>
  <c r="U28" i="6"/>
  <c r="T28" i="6"/>
  <c r="S28" i="6"/>
  <c r="R28" i="6"/>
  <c r="Q28" i="6"/>
  <c r="P28" i="6"/>
  <c r="O28" i="6"/>
  <c r="N28" i="6"/>
  <c r="U26" i="6"/>
  <c r="T26" i="6"/>
  <c r="S26" i="6"/>
  <c r="R26" i="6"/>
  <c r="Q26" i="6"/>
  <c r="P26" i="6"/>
  <c r="O26" i="6"/>
  <c r="N26" i="6"/>
  <c r="M28" i="6" s="1"/>
  <c r="U24" i="6"/>
  <c r="T24" i="6"/>
  <c r="S24" i="6"/>
  <c r="R24" i="6"/>
  <c r="Q24" i="6"/>
  <c r="P24" i="6"/>
  <c r="O24" i="6"/>
  <c r="N24" i="6"/>
  <c r="U22" i="6"/>
  <c r="T22" i="6"/>
  <c r="S22" i="6"/>
  <c r="R22" i="6"/>
  <c r="Q22" i="6"/>
  <c r="P22" i="6"/>
  <c r="O22" i="6"/>
  <c r="N22" i="6"/>
  <c r="M24" i="6" s="1"/>
  <c r="U20" i="6"/>
  <c r="T20" i="6"/>
  <c r="S20" i="6"/>
  <c r="R20" i="6"/>
  <c r="Q20" i="6"/>
  <c r="P20" i="6"/>
  <c r="O20" i="6"/>
  <c r="N20" i="6"/>
  <c r="M20" i="6"/>
  <c r="U18" i="6"/>
  <c r="T18" i="6"/>
  <c r="S18" i="6"/>
  <c r="R18" i="6"/>
  <c r="Q18" i="6"/>
  <c r="P18" i="6"/>
  <c r="O18" i="6"/>
  <c r="N18" i="6"/>
  <c r="U16" i="6"/>
  <c r="T16" i="6"/>
  <c r="S16" i="6"/>
  <c r="R16" i="6"/>
  <c r="Q16" i="6"/>
  <c r="P16" i="6"/>
  <c r="O16" i="6"/>
  <c r="N16" i="6"/>
  <c r="U14" i="6"/>
  <c r="T14" i="6"/>
  <c r="S14" i="6"/>
  <c r="R14" i="6"/>
  <c r="Q14" i="6"/>
  <c r="P14" i="6"/>
  <c r="O14" i="6"/>
  <c r="N14" i="6"/>
  <c r="U12" i="6"/>
  <c r="T12" i="6"/>
  <c r="S12" i="6"/>
  <c r="R12" i="6"/>
  <c r="Q12" i="6"/>
  <c r="P12" i="6"/>
  <c r="O12" i="6"/>
  <c r="N12" i="6"/>
  <c r="U10" i="6"/>
  <c r="T10" i="6"/>
  <c r="S10" i="6"/>
  <c r="R10" i="6"/>
  <c r="Q10" i="6"/>
  <c r="P10" i="6"/>
  <c r="O10" i="6"/>
  <c r="N10" i="6"/>
  <c r="M12" i="6" s="1"/>
  <c r="U8" i="6"/>
  <c r="T8" i="6"/>
  <c r="S8" i="6"/>
  <c r="R8" i="6"/>
  <c r="Q8" i="6"/>
  <c r="P8" i="6"/>
  <c r="O8" i="6"/>
  <c r="N8" i="6"/>
  <c r="U6" i="6"/>
  <c r="T6" i="6"/>
  <c r="S6" i="6"/>
  <c r="R6" i="6"/>
  <c r="Q6" i="6"/>
  <c r="P6" i="6"/>
  <c r="O6" i="6"/>
  <c r="N6" i="6"/>
  <c r="M8" i="6" s="1"/>
  <c r="U4" i="6"/>
  <c r="T4" i="6"/>
  <c r="S4" i="6"/>
  <c r="R4" i="6"/>
  <c r="Q4" i="6"/>
  <c r="P4" i="6"/>
  <c r="O4" i="6"/>
  <c r="N4" i="6"/>
  <c r="M4" i="6"/>
  <c r="U2" i="6"/>
  <c r="T2" i="6"/>
  <c r="S2" i="6"/>
  <c r="R2" i="6"/>
  <c r="Q2" i="6"/>
  <c r="P2" i="6"/>
  <c r="O2" i="6"/>
  <c r="N2" i="6"/>
  <c r="W118" i="5"/>
  <c r="W114" i="5"/>
  <c r="X114" i="5"/>
  <c r="Y114" i="5"/>
  <c r="Z114" i="5"/>
  <c r="AA114" i="5"/>
  <c r="AB114" i="5"/>
  <c r="AC114" i="5"/>
  <c r="X118" i="5"/>
  <c r="Y118" i="5"/>
  <c r="Z118" i="5"/>
  <c r="AA118" i="5"/>
  <c r="AB118" i="5"/>
  <c r="AC118" i="5"/>
  <c r="W122" i="5"/>
  <c r="X122" i="5"/>
  <c r="Y122" i="5"/>
  <c r="Z122" i="5"/>
  <c r="AA122" i="5"/>
  <c r="AB122" i="5"/>
  <c r="AC122" i="5"/>
  <c r="W98" i="5"/>
  <c r="X98" i="5"/>
  <c r="Y98" i="5"/>
  <c r="Z98" i="5"/>
  <c r="AA98" i="5"/>
  <c r="AB98" i="5"/>
  <c r="AC98" i="5"/>
  <c r="W102" i="5"/>
  <c r="X102" i="5"/>
  <c r="Y102" i="5"/>
  <c r="Z102" i="5"/>
  <c r="AA102" i="5"/>
  <c r="AB102" i="5"/>
  <c r="AC102" i="5"/>
  <c r="W106" i="5"/>
  <c r="X106" i="5"/>
  <c r="Y106" i="5"/>
  <c r="Z106" i="5"/>
  <c r="AA106" i="5"/>
  <c r="AB106" i="5"/>
  <c r="AC106" i="5"/>
  <c r="W110" i="5"/>
  <c r="X110" i="5"/>
  <c r="Y110" i="5"/>
  <c r="Z110" i="5"/>
  <c r="AA110" i="5"/>
  <c r="AB110" i="5"/>
  <c r="AC110" i="5"/>
  <c r="W66" i="5"/>
  <c r="X66" i="5"/>
  <c r="Y66" i="5"/>
  <c r="Z66" i="5"/>
  <c r="AA66" i="5"/>
  <c r="AB66" i="5"/>
  <c r="AC66" i="5"/>
  <c r="W70" i="5"/>
  <c r="X70" i="5"/>
  <c r="Y70" i="5"/>
  <c r="Z70" i="5"/>
  <c r="AA70" i="5"/>
  <c r="AB70" i="5"/>
  <c r="AC70" i="5"/>
  <c r="W74" i="5"/>
  <c r="X74" i="5"/>
  <c r="Y74" i="5"/>
  <c r="Z74" i="5"/>
  <c r="AA74" i="5"/>
  <c r="AB74" i="5"/>
  <c r="AC74" i="5"/>
  <c r="W78" i="5"/>
  <c r="X78" i="5"/>
  <c r="Y78" i="5"/>
  <c r="Z78" i="5"/>
  <c r="AA78" i="5"/>
  <c r="AB78" i="5"/>
  <c r="AC78" i="5"/>
  <c r="W82" i="5"/>
  <c r="X82" i="5"/>
  <c r="Y82" i="5"/>
  <c r="Z82" i="5"/>
  <c r="AA82" i="5"/>
  <c r="AB82" i="5"/>
  <c r="AC82" i="5"/>
  <c r="W86" i="5"/>
  <c r="X86" i="5"/>
  <c r="Y86" i="5"/>
  <c r="Z86" i="5"/>
  <c r="AA86" i="5"/>
  <c r="AB86" i="5"/>
  <c r="AC86" i="5"/>
  <c r="W90" i="5"/>
  <c r="X90" i="5"/>
  <c r="Y90" i="5"/>
  <c r="Z90" i="5"/>
  <c r="AA90" i="5"/>
  <c r="AB90" i="5"/>
  <c r="AC90" i="5"/>
  <c r="W94" i="5"/>
  <c r="X94" i="5"/>
  <c r="Y94" i="5"/>
  <c r="Z94" i="5"/>
  <c r="AA94" i="5"/>
  <c r="AB94" i="5"/>
  <c r="AC94" i="5"/>
  <c r="W34" i="5"/>
  <c r="X34" i="5"/>
  <c r="Y34" i="5"/>
  <c r="Z34" i="5"/>
  <c r="AA34" i="5"/>
  <c r="AB34" i="5"/>
  <c r="AC34" i="5"/>
  <c r="W38" i="5"/>
  <c r="X38" i="5"/>
  <c r="Y38" i="5"/>
  <c r="Z38" i="5"/>
  <c r="AA38" i="5"/>
  <c r="AB38" i="5"/>
  <c r="AC38" i="5"/>
  <c r="W42" i="5"/>
  <c r="X42" i="5"/>
  <c r="Y42" i="5"/>
  <c r="Z42" i="5"/>
  <c r="AA42" i="5"/>
  <c r="AB42" i="5"/>
  <c r="AC42" i="5"/>
  <c r="W46" i="5"/>
  <c r="X46" i="5"/>
  <c r="Y46" i="5"/>
  <c r="Z46" i="5"/>
  <c r="AA46" i="5"/>
  <c r="AB46" i="5"/>
  <c r="AC46" i="5"/>
  <c r="W50" i="5"/>
  <c r="X50" i="5"/>
  <c r="Y50" i="5"/>
  <c r="Z50" i="5"/>
  <c r="AA50" i="5"/>
  <c r="AB50" i="5"/>
  <c r="AC50" i="5"/>
  <c r="W54" i="5"/>
  <c r="X54" i="5"/>
  <c r="Y54" i="5"/>
  <c r="Z54" i="5"/>
  <c r="AA54" i="5"/>
  <c r="AB54" i="5"/>
  <c r="AC54" i="5"/>
  <c r="W58" i="5"/>
  <c r="X58" i="5"/>
  <c r="Y58" i="5"/>
  <c r="Z58" i="5"/>
  <c r="AA58" i="5"/>
  <c r="AB58" i="5"/>
  <c r="AC58" i="5"/>
  <c r="W62" i="5"/>
  <c r="X62" i="5"/>
  <c r="Y62" i="5"/>
  <c r="Z62" i="5"/>
  <c r="AA62" i="5"/>
  <c r="AB62" i="5"/>
  <c r="AC62" i="5"/>
  <c r="W18" i="5"/>
  <c r="X18" i="5"/>
  <c r="Y18" i="5"/>
  <c r="Z18" i="5"/>
  <c r="AA18" i="5"/>
  <c r="AB18" i="5"/>
  <c r="AC18" i="5"/>
  <c r="W22" i="5"/>
  <c r="X22" i="5"/>
  <c r="Y22" i="5"/>
  <c r="Z22" i="5"/>
  <c r="AA22" i="5"/>
  <c r="AB22" i="5"/>
  <c r="AC22" i="5"/>
  <c r="W26" i="5"/>
  <c r="X26" i="5"/>
  <c r="Y26" i="5"/>
  <c r="Z26" i="5"/>
  <c r="AA26" i="5"/>
  <c r="AB26" i="5"/>
  <c r="AC26" i="5"/>
  <c r="W30" i="5"/>
  <c r="X30" i="5"/>
  <c r="Y30" i="5"/>
  <c r="Z30" i="5"/>
  <c r="AA30" i="5"/>
  <c r="AB30" i="5"/>
  <c r="AC30" i="5"/>
  <c r="W10" i="5"/>
  <c r="X10" i="5"/>
  <c r="Y10" i="5"/>
  <c r="Z10" i="5"/>
  <c r="AA10" i="5"/>
  <c r="AB10" i="5"/>
  <c r="AC10" i="5"/>
  <c r="W14" i="5"/>
  <c r="X14" i="5"/>
  <c r="Y14" i="5"/>
  <c r="Z14" i="5"/>
  <c r="AA14" i="5"/>
  <c r="AB14" i="5"/>
  <c r="AC14" i="5"/>
  <c r="W6" i="5"/>
  <c r="X6" i="5"/>
  <c r="Y6" i="5"/>
  <c r="Z6" i="5"/>
  <c r="AA6" i="5"/>
  <c r="AB6" i="5"/>
  <c r="AC6" i="5"/>
  <c r="U124" i="5"/>
  <c r="T124" i="5"/>
  <c r="S124" i="5"/>
  <c r="R124" i="5"/>
  <c r="Q124" i="5"/>
  <c r="P124" i="5"/>
  <c r="O124" i="5"/>
  <c r="N124" i="5"/>
  <c r="U122" i="5"/>
  <c r="T122" i="5"/>
  <c r="S122" i="5"/>
  <c r="R122" i="5"/>
  <c r="Q122" i="5"/>
  <c r="P122" i="5"/>
  <c r="O122" i="5"/>
  <c r="N122" i="5"/>
  <c r="U120" i="5"/>
  <c r="T120" i="5"/>
  <c r="S120" i="5"/>
  <c r="R120" i="5"/>
  <c r="Q120" i="5"/>
  <c r="P120" i="5"/>
  <c r="O120" i="5"/>
  <c r="N120" i="5"/>
  <c r="M120" i="5"/>
  <c r="U118" i="5"/>
  <c r="T118" i="5"/>
  <c r="S118" i="5"/>
  <c r="R118" i="5"/>
  <c r="Q118" i="5"/>
  <c r="P118" i="5"/>
  <c r="O118" i="5"/>
  <c r="N118" i="5"/>
  <c r="U116" i="5"/>
  <c r="T116" i="5"/>
  <c r="S116" i="5"/>
  <c r="R116" i="5"/>
  <c r="Q116" i="5"/>
  <c r="P116" i="5"/>
  <c r="O116" i="5"/>
  <c r="N116" i="5"/>
  <c r="U114" i="5"/>
  <c r="T114" i="5"/>
  <c r="S114" i="5"/>
  <c r="R114" i="5"/>
  <c r="Q114" i="5"/>
  <c r="P114" i="5"/>
  <c r="O114" i="5"/>
  <c r="N114" i="5"/>
  <c r="U112" i="5"/>
  <c r="T112" i="5"/>
  <c r="S112" i="5"/>
  <c r="R112" i="5"/>
  <c r="Q112" i="5"/>
  <c r="P112" i="5"/>
  <c r="O112" i="5"/>
  <c r="N112" i="5"/>
  <c r="U110" i="5"/>
  <c r="T110" i="5"/>
  <c r="S110" i="5"/>
  <c r="R110" i="5"/>
  <c r="Q110" i="5"/>
  <c r="P110" i="5"/>
  <c r="O110" i="5"/>
  <c r="N110" i="5"/>
  <c r="U108" i="5"/>
  <c r="T108" i="5"/>
  <c r="S108" i="5"/>
  <c r="R108" i="5"/>
  <c r="Q108" i="5"/>
  <c r="P108" i="5"/>
  <c r="O108" i="5"/>
  <c r="N108" i="5"/>
  <c r="U106" i="5"/>
  <c r="T106" i="5"/>
  <c r="S106" i="5"/>
  <c r="R106" i="5"/>
  <c r="Q106" i="5"/>
  <c r="P106" i="5"/>
  <c r="O106" i="5"/>
  <c r="N106" i="5"/>
  <c r="U104" i="5"/>
  <c r="T104" i="5"/>
  <c r="S104" i="5"/>
  <c r="R104" i="5"/>
  <c r="Q104" i="5"/>
  <c r="P104" i="5"/>
  <c r="O104" i="5"/>
  <c r="N104" i="5"/>
  <c r="M104" i="5"/>
  <c r="U102" i="5"/>
  <c r="T102" i="5"/>
  <c r="S102" i="5"/>
  <c r="R102" i="5"/>
  <c r="Q102" i="5"/>
  <c r="P102" i="5"/>
  <c r="O102" i="5"/>
  <c r="N102" i="5"/>
  <c r="U100" i="5"/>
  <c r="T100" i="5"/>
  <c r="S100" i="5"/>
  <c r="R100" i="5"/>
  <c r="Q100" i="5"/>
  <c r="P100" i="5"/>
  <c r="O100" i="5"/>
  <c r="N100" i="5"/>
  <c r="U98" i="5"/>
  <c r="T98" i="5"/>
  <c r="S98" i="5"/>
  <c r="R98" i="5"/>
  <c r="Q98" i="5"/>
  <c r="P98" i="5"/>
  <c r="O98" i="5"/>
  <c r="N98" i="5"/>
  <c r="U96" i="5"/>
  <c r="T96" i="5"/>
  <c r="S96" i="5"/>
  <c r="R96" i="5"/>
  <c r="Q96" i="5"/>
  <c r="P96" i="5"/>
  <c r="O96" i="5"/>
  <c r="N96" i="5"/>
  <c r="U94" i="5"/>
  <c r="T94" i="5"/>
  <c r="S94" i="5"/>
  <c r="R94" i="5"/>
  <c r="Q94" i="5"/>
  <c r="P94" i="5"/>
  <c r="O94" i="5"/>
  <c r="N94" i="5"/>
  <c r="U92" i="5"/>
  <c r="T92" i="5"/>
  <c r="S92" i="5"/>
  <c r="R92" i="5"/>
  <c r="Q92" i="5"/>
  <c r="P92" i="5"/>
  <c r="O92" i="5"/>
  <c r="N92" i="5"/>
  <c r="U90" i="5"/>
  <c r="T90" i="5"/>
  <c r="S90" i="5"/>
  <c r="R90" i="5"/>
  <c r="Q90" i="5"/>
  <c r="P90" i="5"/>
  <c r="O90" i="5"/>
  <c r="N90" i="5"/>
  <c r="U88" i="5"/>
  <c r="T88" i="5"/>
  <c r="S88" i="5"/>
  <c r="R88" i="5"/>
  <c r="Q88" i="5"/>
  <c r="P88" i="5"/>
  <c r="O88" i="5"/>
  <c r="N88" i="5"/>
  <c r="M88" i="5"/>
  <c r="U86" i="5"/>
  <c r="T86" i="5"/>
  <c r="S86" i="5"/>
  <c r="R86" i="5"/>
  <c r="Q86" i="5"/>
  <c r="P86" i="5"/>
  <c r="O86" i="5"/>
  <c r="N86" i="5"/>
  <c r="U84" i="5"/>
  <c r="T84" i="5"/>
  <c r="S84" i="5"/>
  <c r="R84" i="5"/>
  <c r="Q84" i="5"/>
  <c r="P84" i="5"/>
  <c r="O84" i="5"/>
  <c r="N84" i="5"/>
  <c r="U82" i="5"/>
  <c r="T82" i="5"/>
  <c r="S82" i="5"/>
  <c r="R82" i="5"/>
  <c r="Q82" i="5"/>
  <c r="P82" i="5"/>
  <c r="O82" i="5"/>
  <c r="N82" i="5"/>
  <c r="U80" i="5"/>
  <c r="T80" i="5"/>
  <c r="S80" i="5"/>
  <c r="R80" i="5"/>
  <c r="Q80" i="5"/>
  <c r="P80" i="5"/>
  <c r="O80" i="5"/>
  <c r="N80" i="5"/>
  <c r="U78" i="5"/>
  <c r="T78" i="5"/>
  <c r="S78" i="5"/>
  <c r="R78" i="5"/>
  <c r="Q78" i="5"/>
  <c r="P78" i="5"/>
  <c r="O78" i="5"/>
  <c r="N78" i="5"/>
  <c r="U76" i="5"/>
  <c r="T76" i="5"/>
  <c r="S76" i="5"/>
  <c r="R76" i="5"/>
  <c r="Q76" i="5"/>
  <c r="P76" i="5"/>
  <c r="O76" i="5"/>
  <c r="N76" i="5"/>
  <c r="U74" i="5"/>
  <c r="T74" i="5"/>
  <c r="S74" i="5"/>
  <c r="R74" i="5"/>
  <c r="Q74" i="5"/>
  <c r="P74" i="5"/>
  <c r="O74" i="5"/>
  <c r="N74" i="5"/>
  <c r="U72" i="5"/>
  <c r="T72" i="5"/>
  <c r="S72" i="5"/>
  <c r="R72" i="5"/>
  <c r="Q72" i="5"/>
  <c r="P72" i="5"/>
  <c r="O72" i="5"/>
  <c r="N72" i="5"/>
  <c r="M72" i="5"/>
  <c r="U70" i="5"/>
  <c r="T70" i="5"/>
  <c r="S70" i="5"/>
  <c r="R70" i="5"/>
  <c r="Q70" i="5"/>
  <c r="P70" i="5"/>
  <c r="O70" i="5"/>
  <c r="N70" i="5"/>
  <c r="U68" i="5"/>
  <c r="T68" i="5"/>
  <c r="S68" i="5"/>
  <c r="R68" i="5"/>
  <c r="Q68" i="5"/>
  <c r="P68" i="5"/>
  <c r="O68" i="5"/>
  <c r="N68" i="5"/>
  <c r="U66" i="5"/>
  <c r="T66" i="5"/>
  <c r="S66" i="5"/>
  <c r="R66" i="5"/>
  <c r="Q66" i="5"/>
  <c r="P66" i="5"/>
  <c r="O66" i="5"/>
  <c r="N66" i="5"/>
  <c r="U64" i="5"/>
  <c r="T64" i="5"/>
  <c r="S64" i="5"/>
  <c r="R64" i="5"/>
  <c r="Q64" i="5"/>
  <c r="P64" i="5"/>
  <c r="O64" i="5"/>
  <c r="N64" i="5"/>
  <c r="U62" i="5"/>
  <c r="T62" i="5"/>
  <c r="S62" i="5"/>
  <c r="R62" i="5"/>
  <c r="Q62" i="5"/>
  <c r="P62" i="5"/>
  <c r="O62" i="5"/>
  <c r="N62" i="5"/>
  <c r="U60" i="5"/>
  <c r="T60" i="5"/>
  <c r="S60" i="5"/>
  <c r="R60" i="5"/>
  <c r="Q60" i="5"/>
  <c r="P60" i="5"/>
  <c r="O60" i="5"/>
  <c r="N60" i="5"/>
  <c r="U58" i="5"/>
  <c r="T58" i="5"/>
  <c r="S58" i="5"/>
  <c r="R58" i="5"/>
  <c r="Q58" i="5"/>
  <c r="P58" i="5"/>
  <c r="O58" i="5"/>
  <c r="N58" i="5"/>
  <c r="U56" i="5"/>
  <c r="T56" i="5"/>
  <c r="S56" i="5"/>
  <c r="R56" i="5"/>
  <c r="Q56" i="5"/>
  <c r="P56" i="5"/>
  <c r="O56" i="5"/>
  <c r="N56" i="5"/>
  <c r="M56" i="5"/>
  <c r="U54" i="5"/>
  <c r="T54" i="5"/>
  <c r="S54" i="5"/>
  <c r="R54" i="5"/>
  <c r="Q54" i="5"/>
  <c r="P54" i="5"/>
  <c r="O54" i="5"/>
  <c r="N54" i="5"/>
  <c r="U52" i="5"/>
  <c r="T52" i="5"/>
  <c r="S52" i="5"/>
  <c r="R52" i="5"/>
  <c r="Q52" i="5"/>
  <c r="P52" i="5"/>
  <c r="O52" i="5"/>
  <c r="N52" i="5"/>
  <c r="U50" i="5"/>
  <c r="T50" i="5"/>
  <c r="S50" i="5"/>
  <c r="R50" i="5"/>
  <c r="Q50" i="5"/>
  <c r="P50" i="5"/>
  <c r="O50" i="5"/>
  <c r="N50" i="5"/>
  <c r="U48" i="5"/>
  <c r="T48" i="5"/>
  <c r="S48" i="5"/>
  <c r="R48" i="5"/>
  <c r="Q48" i="5"/>
  <c r="P48" i="5"/>
  <c r="O48" i="5"/>
  <c r="N48" i="5"/>
  <c r="U46" i="5"/>
  <c r="T46" i="5"/>
  <c r="S46" i="5"/>
  <c r="R46" i="5"/>
  <c r="Q46" i="5"/>
  <c r="P46" i="5"/>
  <c r="O46" i="5"/>
  <c r="N46" i="5"/>
  <c r="U44" i="5"/>
  <c r="T44" i="5"/>
  <c r="S44" i="5"/>
  <c r="R44" i="5"/>
  <c r="Q44" i="5"/>
  <c r="P44" i="5"/>
  <c r="O44" i="5"/>
  <c r="N44" i="5"/>
  <c r="U42" i="5"/>
  <c r="T42" i="5"/>
  <c r="S42" i="5"/>
  <c r="R42" i="5"/>
  <c r="Q42" i="5"/>
  <c r="P42" i="5"/>
  <c r="O42" i="5"/>
  <c r="N42" i="5"/>
  <c r="U40" i="5"/>
  <c r="T40" i="5"/>
  <c r="S40" i="5"/>
  <c r="R40" i="5"/>
  <c r="Q40" i="5"/>
  <c r="P40" i="5"/>
  <c r="O40" i="5"/>
  <c r="N40" i="5"/>
  <c r="M40" i="5"/>
  <c r="U38" i="5"/>
  <c r="T38" i="5"/>
  <c r="S38" i="5"/>
  <c r="R38" i="5"/>
  <c r="Q38" i="5"/>
  <c r="P38" i="5"/>
  <c r="O38" i="5"/>
  <c r="N38" i="5"/>
  <c r="U36" i="5"/>
  <c r="T36" i="5"/>
  <c r="S36" i="5"/>
  <c r="R36" i="5"/>
  <c r="Q36" i="5"/>
  <c r="P36" i="5"/>
  <c r="O36" i="5"/>
  <c r="N36" i="5"/>
  <c r="U34" i="5"/>
  <c r="T34" i="5"/>
  <c r="S34" i="5"/>
  <c r="R34" i="5"/>
  <c r="Q34" i="5"/>
  <c r="P34" i="5"/>
  <c r="O34" i="5"/>
  <c r="N34" i="5"/>
  <c r="U32" i="5"/>
  <c r="T32" i="5"/>
  <c r="S32" i="5"/>
  <c r="R32" i="5"/>
  <c r="Q32" i="5"/>
  <c r="P32" i="5"/>
  <c r="O32" i="5"/>
  <c r="N32" i="5"/>
  <c r="U30" i="5"/>
  <c r="T30" i="5"/>
  <c r="S30" i="5"/>
  <c r="R30" i="5"/>
  <c r="Q30" i="5"/>
  <c r="P30" i="5"/>
  <c r="O30" i="5"/>
  <c r="N30" i="5"/>
  <c r="U28" i="5"/>
  <c r="T28" i="5"/>
  <c r="S28" i="5"/>
  <c r="R28" i="5"/>
  <c r="Q28" i="5"/>
  <c r="P28" i="5"/>
  <c r="O28" i="5"/>
  <c r="N28" i="5"/>
  <c r="U26" i="5"/>
  <c r="T26" i="5"/>
  <c r="S26" i="5"/>
  <c r="R26" i="5"/>
  <c r="Q26" i="5"/>
  <c r="P26" i="5"/>
  <c r="O26" i="5"/>
  <c r="N26" i="5"/>
  <c r="U24" i="5"/>
  <c r="T24" i="5"/>
  <c r="S24" i="5"/>
  <c r="R24" i="5"/>
  <c r="Q24" i="5"/>
  <c r="P24" i="5"/>
  <c r="O24" i="5"/>
  <c r="N24" i="5"/>
  <c r="M24" i="5"/>
  <c r="U22" i="5"/>
  <c r="T22" i="5"/>
  <c r="S22" i="5"/>
  <c r="R22" i="5"/>
  <c r="Q22" i="5"/>
  <c r="P22" i="5"/>
  <c r="O22" i="5"/>
  <c r="N22" i="5"/>
  <c r="U20" i="5"/>
  <c r="T20" i="5"/>
  <c r="S20" i="5"/>
  <c r="R20" i="5"/>
  <c r="Q20" i="5"/>
  <c r="P20" i="5"/>
  <c r="O20" i="5"/>
  <c r="N20" i="5"/>
  <c r="U18" i="5"/>
  <c r="T18" i="5"/>
  <c r="S18" i="5"/>
  <c r="R18" i="5"/>
  <c r="Q18" i="5"/>
  <c r="P18" i="5"/>
  <c r="O18" i="5"/>
  <c r="N18" i="5"/>
  <c r="U16" i="5"/>
  <c r="T16" i="5"/>
  <c r="S16" i="5"/>
  <c r="R16" i="5"/>
  <c r="Q16" i="5"/>
  <c r="P16" i="5"/>
  <c r="O16" i="5"/>
  <c r="N16" i="5"/>
  <c r="U14" i="5"/>
  <c r="T14" i="5"/>
  <c r="S14" i="5"/>
  <c r="R14" i="5"/>
  <c r="Q14" i="5"/>
  <c r="P14" i="5"/>
  <c r="O14" i="5"/>
  <c r="N14" i="5"/>
  <c r="U12" i="5"/>
  <c r="T12" i="5"/>
  <c r="S12" i="5"/>
  <c r="R12" i="5"/>
  <c r="Q12" i="5"/>
  <c r="P12" i="5"/>
  <c r="O12" i="5"/>
  <c r="N12" i="5"/>
  <c r="U10" i="5"/>
  <c r="T10" i="5"/>
  <c r="S10" i="5"/>
  <c r="R10" i="5"/>
  <c r="Q10" i="5"/>
  <c r="P10" i="5"/>
  <c r="O10" i="5"/>
  <c r="N10" i="5"/>
  <c r="U8" i="5"/>
  <c r="T8" i="5"/>
  <c r="S8" i="5"/>
  <c r="R8" i="5"/>
  <c r="Q8" i="5"/>
  <c r="P8" i="5"/>
  <c r="O8" i="5"/>
  <c r="N8" i="5"/>
  <c r="M8" i="5"/>
  <c r="U6" i="5"/>
  <c r="T6" i="5"/>
  <c r="S6" i="5"/>
  <c r="R6" i="5"/>
  <c r="Q6" i="5"/>
  <c r="P6" i="5"/>
  <c r="O6" i="5"/>
  <c r="N6" i="5"/>
  <c r="U4" i="5"/>
  <c r="T4" i="5"/>
  <c r="S4" i="5"/>
  <c r="R4" i="5"/>
  <c r="Q4" i="5"/>
  <c r="P4" i="5"/>
  <c r="O4" i="5"/>
  <c r="N4" i="5"/>
  <c r="U2" i="5"/>
  <c r="T2" i="5"/>
  <c r="S2" i="5"/>
  <c r="R2" i="5"/>
  <c r="Q2" i="5"/>
  <c r="P2" i="5"/>
  <c r="O2" i="5"/>
  <c r="N2" i="5"/>
  <c r="M34" i="3"/>
  <c r="M38" i="3"/>
  <c r="M32" i="3"/>
  <c r="M28" i="3"/>
  <c r="M24" i="3"/>
  <c r="M20" i="3"/>
  <c r="M16" i="3"/>
  <c r="M12" i="3"/>
  <c r="M8" i="3"/>
  <c r="M4" i="3"/>
  <c r="Y59" i="3"/>
  <c r="AC58" i="3"/>
  <c r="AC60" i="3" s="1"/>
  <c r="AB58" i="3"/>
  <c r="AB60" i="3" s="1"/>
  <c r="AA58" i="3"/>
  <c r="AA60" i="3" s="1"/>
  <c r="Z58" i="3"/>
  <c r="Z60" i="3" s="1"/>
  <c r="Y58" i="3"/>
  <c r="Y60" i="3" s="1"/>
  <c r="X58" i="3"/>
  <c r="X60" i="3" s="1"/>
  <c r="W58" i="3"/>
  <c r="W60" i="3" s="1"/>
  <c r="AC57" i="3"/>
  <c r="AC59" i="3" s="1"/>
  <c r="AB57" i="3"/>
  <c r="AB59" i="3" s="1"/>
  <c r="AA57" i="3"/>
  <c r="AA59" i="3" s="1"/>
  <c r="Z57" i="3"/>
  <c r="Z59" i="3" s="1"/>
  <c r="Y57" i="3"/>
  <c r="X57" i="3"/>
  <c r="X59" i="3" s="1"/>
  <c r="W57" i="3"/>
  <c r="W59" i="3" s="1"/>
  <c r="W144" i="2"/>
  <c r="W142" i="2"/>
  <c r="W145" i="2"/>
  <c r="Y144" i="2"/>
  <c r="AC143" i="2"/>
  <c r="AC145" i="2" s="1"/>
  <c r="AB143" i="2"/>
  <c r="AB145" i="2" s="1"/>
  <c r="AA143" i="2"/>
  <c r="AA145" i="2" s="1"/>
  <c r="Z143" i="2"/>
  <c r="Z145" i="2" s="1"/>
  <c r="Y143" i="2"/>
  <c r="Y145" i="2" s="1"/>
  <c r="X143" i="2"/>
  <c r="X145" i="2" s="1"/>
  <c r="W143" i="2"/>
  <c r="AC142" i="2"/>
  <c r="AC144" i="2" s="1"/>
  <c r="AB142" i="2"/>
  <c r="AB144" i="2" s="1"/>
  <c r="AA142" i="2"/>
  <c r="AA144" i="2" s="1"/>
  <c r="Z142" i="2"/>
  <c r="Z144" i="2" s="1"/>
  <c r="Y142" i="2"/>
  <c r="X142" i="2"/>
  <c r="X144" i="2" s="1"/>
  <c r="AK59" i="3"/>
  <c r="AL58" i="3"/>
  <c r="AL60" i="3" s="1"/>
  <c r="AK58" i="3"/>
  <c r="AK60" i="3" s="1"/>
  <c r="AJ58" i="3"/>
  <c r="AJ60" i="3" s="1"/>
  <c r="AI58" i="3"/>
  <c r="AI60" i="3" s="1"/>
  <c r="AH58" i="3"/>
  <c r="AH60" i="3" s="1"/>
  <c r="AG58" i="3"/>
  <c r="AG60" i="3" s="1"/>
  <c r="AL57" i="3"/>
  <c r="AL59" i="3" s="1"/>
  <c r="AK57" i="3"/>
  <c r="AJ57" i="3"/>
  <c r="AJ59" i="3" s="1"/>
  <c r="AI57" i="3"/>
  <c r="AI59" i="3" s="1"/>
  <c r="AH57" i="3"/>
  <c r="AH59" i="3" s="1"/>
  <c r="AG57" i="3"/>
  <c r="AG59" i="3" s="1"/>
  <c r="AF60" i="3"/>
  <c r="AF59" i="3"/>
  <c r="AF58" i="3"/>
  <c r="AF57" i="3"/>
  <c r="AI145" i="2"/>
  <c r="AL145" i="2"/>
  <c r="AK145" i="2"/>
  <c r="AJ145" i="2"/>
  <c r="AH145" i="2"/>
  <c r="AG145" i="2"/>
  <c r="AL144" i="2"/>
  <c r="AK144" i="2"/>
  <c r="AJ144" i="2"/>
  <c r="AI144" i="2"/>
  <c r="AH144" i="2"/>
  <c r="AG144" i="2"/>
  <c r="AF145" i="2"/>
  <c r="AF144" i="2"/>
  <c r="AL142" i="2"/>
  <c r="AL143" i="2"/>
  <c r="AK143" i="2"/>
  <c r="AJ143" i="2"/>
  <c r="AI143" i="2"/>
  <c r="AH143" i="2"/>
  <c r="AG143" i="2"/>
  <c r="AK142" i="2"/>
  <c r="AJ142" i="2"/>
  <c r="AI142" i="2"/>
  <c r="AH142" i="2"/>
  <c r="AG142" i="2"/>
  <c r="AF142" i="2"/>
  <c r="AF143" i="2"/>
  <c r="AF129" i="2"/>
  <c r="AH50" i="3"/>
  <c r="AE28" i="4"/>
  <c r="AL27" i="4"/>
  <c r="AK27" i="4"/>
  <c r="AJ27" i="4"/>
  <c r="AI27" i="4"/>
  <c r="AI33" i="4" s="1"/>
  <c r="AH27" i="4"/>
  <c r="AG27" i="4"/>
  <c r="AF27" i="4"/>
  <c r="AF33" i="4" s="1"/>
  <c r="AL26" i="4"/>
  <c r="AL28" i="4" s="1"/>
  <c r="AK26" i="4"/>
  <c r="AK28" i="4" s="1"/>
  <c r="AJ26" i="4"/>
  <c r="AJ28" i="4" s="1"/>
  <c r="AI26" i="4"/>
  <c r="AI28" i="4" s="1"/>
  <c r="AH26" i="4"/>
  <c r="AH28" i="4" s="1"/>
  <c r="AG26" i="4"/>
  <c r="AF26" i="4"/>
  <c r="AF32" i="4" s="1"/>
  <c r="AL25" i="4"/>
  <c r="AK25" i="4"/>
  <c r="AJ25" i="4"/>
  <c r="AI25" i="4"/>
  <c r="AI31" i="4" s="1"/>
  <c r="AH25" i="4"/>
  <c r="AG25" i="4"/>
  <c r="AF25" i="4"/>
  <c r="AF31" i="4" s="1"/>
  <c r="AL24" i="4"/>
  <c r="AL30" i="4" s="1"/>
  <c r="AK24" i="4"/>
  <c r="AK30" i="4" s="1"/>
  <c r="AJ24" i="4"/>
  <c r="AI24" i="4"/>
  <c r="AI30" i="4" s="1"/>
  <c r="AH24" i="4"/>
  <c r="AG24" i="4"/>
  <c r="AF24" i="4"/>
  <c r="AF30" i="4" s="1"/>
  <c r="Y28" i="4"/>
  <c r="X28" i="4"/>
  <c r="W28" i="4"/>
  <c r="V28" i="4"/>
  <c r="AC27" i="4"/>
  <c r="AB27" i="4"/>
  <c r="AA27" i="4"/>
  <c r="Z27" i="4"/>
  <c r="Z33" i="4" s="1"/>
  <c r="Y27" i="4"/>
  <c r="Y33" i="4" s="1"/>
  <c r="X27" i="4"/>
  <c r="X33" i="4" s="1"/>
  <c r="W27" i="4"/>
  <c r="W33" i="4" s="1"/>
  <c r="AC26" i="4"/>
  <c r="AC28" i="4" s="1"/>
  <c r="AB26" i="4"/>
  <c r="AB28" i="4" s="1"/>
  <c r="AA26" i="4"/>
  <c r="AA28" i="4" s="1"/>
  <c r="Z26" i="4"/>
  <c r="Z28" i="4" s="1"/>
  <c r="Y26" i="4"/>
  <c r="Y32" i="4" s="1"/>
  <c r="X26" i="4"/>
  <c r="X32" i="4" s="1"/>
  <c r="W26" i="4"/>
  <c r="W32" i="4" s="1"/>
  <c r="AC25" i="4"/>
  <c r="AB25" i="4"/>
  <c r="AB31" i="4" s="1"/>
  <c r="AA25" i="4"/>
  <c r="AA31" i="4" s="1"/>
  <c r="Z25" i="4"/>
  <c r="Z31" i="4" s="1"/>
  <c r="Y25" i="4"/>
  <c r="Y31" i="4" s="1"/>
  <c r="X25" i="4"/>
  <c r="X31" i="4" s="1"/>
  <c r="W25" i="4"/>
  <c r="W31" i="4" s="1"/>
  <c r="AC24" i="4"/>
  <c r="AB24" i="4"/>
  <c r="AB30" i="4" s="1"/>
  <c r="AA24" i="4"/>
  <c r="Z24" i="4"/>
  <c r="Z30" i="4" s="1"/>
  <c r="Y24" i="4"/>
  <c r="Y30" i="4" s="1"/>
  <c r="X24" i="4"/>
  <c r="X30" i="4" s="1"/>
  <c r="W24" i="4"/>
  <c r="W30" i="4" s="1"/>
  <c r="V48" i="3"/>
  <c r="AE48" i="3"/>
  <c r="AK46" i="3"/>
  <c r="AB47" i="3"/>
  <c r="W44" i="3"/>
  <c r="AL47" i="3"/>
  <c r="AK47" i="3"/>
  <c r="AJ47" i="3"/>
  <c r="AJ53" i="3" s="1"/>
  <c r="AI47" i="3"/>
  <c r="AH47" i="3"/>
  <c r="AG47" i="3"/>
  <c r="AF47" i="3"/>
  <c r="AF53" i="3" s="1"/>
  <c r="AL46" i="3"/>
  <c r="AL48" i="3" s="1"/>
  <c r="AK48" i="3"/>
  <c r="AJ46" i="3"/>
  <c r="AJ48" i="3" s="1"/>
  <c r="AI46" i="3"/>
  <c r="AI48" i="3" s="1"/>
  <c r="AH46" i="3"/>
  <c r="AH48" i="3" s="1"/>
  <c r="AG46" i="3"/>
  <c r="AF46" i="3"/>
  <c r="AF52" i="3" s="1"/>
  <c r="AL45" i="3"/>
  <c r="AK45" i="3"/>
  <c r="AJ45" i="3"/>
  <c r="AI45" i="3"/>
  <c r="AI51" i="3" s="1"/>
  <c r="AH45" i="3"/>
  <c r="AG45" i="3"/>
  <c r="AF45" i="3"/>
  <c r="AF51" i="3" s="1"/>
  <c r="AL44" i="3"/>
  <c r="AK44" i="3"/>
  <c r="AK50" i="3" s="1"/>
  <c r="AJ44" i="3"/>
  <c r="AI44" i="3"/>
  <c r="AI50" i="3" s="1"/>
  <c r="AH44" i="3"/>
  <c r="AG44" i="3"/>
  <c r="AF44" i="3"/>
  <c r="AF50" i="3" s="1"/>
  <c r="Z48" i="3"/>
  <c r="AC47" i="3"/>
  <c r="AA47" i="3"/>
  <c r="AA53" i="3" s="1"/>
  <c r="Z47" i="3"/>
  <c r="Y47" i="3"/>
  <c r="X47" i="3"/>
  <c r="W47" i="3"/>
  <c r="W53" i="3" s="1"/>
  <c r="AC46" i="3"/>
  <c r="AC48" i="3" s="1"/>
  <c r="AB46" i="3"/>
  <c r="AA46" i="3"/>
  <c r="AA48" i="3" s="1"/>
  <c r="Z46" i="3"/>
  <c r="Y46" i="3"/>
  <c r="Y48" i="3" s="1"/>
  <c r="X46" i="3"/>
  <c r="W46" i="3"/>
  <c r="W52" i="3" s="1"/>
  <c r="AC45" i="3"/>
  <c r="AB45" i="3"/>
  <c r="AA45" i="3"/>
  <c r="AA51" i="3" s="1"/>
  <c r="Z45" i="3"/>
  <c r="Y45" i="3"/>
  <c r="X45" i="3"/>
  <c r="W45" i="3"/>
  <c r="W51" i="3" s="1"/>
  <c r="AC44" i="3"/>
  <c r="AB44" i="3"/>
  <c r="AA44" i="3"/>
  <c r="AA50" i="3" s="1"/>
  <c r="Z44" i="3"/>
  <c r="Y44" i="3"/>
  <c r="X44" i="3"/>
  <c r="W50" i="3"/>
  <c r="AM20" i="4"/>
  <c r="AL20" i="4"/>
  <c r="AK20" i="4"/>
  <c r="AJ20" i="4"/>
  <c r="AI20" i="4"/>
  <c r="AH20" i="4"/>
  <c r="AG20" i="4"/>
  <c r="AF20" i="4"/>
  <c r="AD18" i="4"/>
  <c r="AC18" i="4"/>
  <c r="AB18" i="4"/>
  <c r="AA18" i="4"/>
  <c r="Z18" i="4"/>
  <c r="Y18" i="4"/>
  <c r="X18" i="4"/>
  <c r="W18" i="4"/>
  <c r="AM16" i="4"/>
  <c r="AL16" i="4"/>
  <c r="AK16" i="4"/>
  <c r="AJ16" i="4"/>
  <c r="AI16" i="4"/>
  <c r="AH16" i="4"/>
  <c r="AG16" i="4"/>
  <c r="AF16" i="4"/>
  <c r="AD14" i="4"/>
  <c r="AC14" i="4"/>
  <c r="AB14" i="4"/>
  <c r="AA14" i="4"/>
  <c r="Z14" i="4"/>
  <c r="Y14" i="4"/>
  <c r="X14" i="4"/>
  <c r="W14" i="4"/>
  <c r="AM12" i="4"/>
  <c r="AL12" i="4"/>
  <c r="AK12" i="4"/>
  <c r="AJ12" i="4"/>
  <c r="AI12" i="4"/>
  <c r="AH12" i="4"/>
  <c r="AG12" i="4"/>
  <c r="AF12" i="4"/>
  <c r="AD10" i="4"/>
  <c r="AC10" i="4"/>
  <c r="AB10" i="4"/>
  <c r="AA10" i="4"/>
  <c r="Z10" i="4"/>
  <c r="Y10" i="4"/>
  <c r="X10" i="4"/>
  <c r="W10" i="4"/>
  <c r="AM8" i="4"/>
  <c r="AL8" i="4"/>
  <c r="AK8" i="4"/>
  <c r="AJ8" i="4"/>
  <c r="AI8" i="4"/>
  <c r="AH8" i="4"/>
  <c r="AG8" i="4"/>
  <c r="AF8" i="4"/>
  <c r="AD6" i="4"/>
  <c r="AC6" i="4"/>
  <c r="AB6" i="4"/>
  <c r="AA6" i="4"/>
  <c r="Z6" i="4"/>
  <c r="Y6" i="4"/>
  <c r="X6" i="4"/>
  <c r="W6" i="4"/>
  <c r="AM4" i="4"/>
  <c r="AL4" i="4"/>
  <c r="AK4" i="4"/>
  <c r="AJ4" i="4"/>
  <c r="AI4" i="4"/>
  <c r="AH4" i="4"/>
  <c r="AG4" i="4"/>
  <c r="AF4" i="4"/>
  <c r="AD2" i="4"/>
  <c r="AC2" i="4"/>
  <c r="AB2" i="4"/>
  <c r="AA2" i="4"/>
  <c r="Z2" i="4"/>
  <c r="Y2" i="4"/>
  <c r="X2" i="4"/>
  <c r="W2" i="4"/>
  <c r="AM40" i="3"/>
  <c r="AL40" i="3"/>
  <c r="AK40" i="3"/>
  <c r="AJ40" i="3"/>
  <c r="AI40" i="3"/>
  <c r="AH40" i="3"/>
  <c r="AG40" i="3"/>
  <c r="AF40" i="3"/>
  <c r="AD38" i="3"/>
  <c r="AC38" i="3"/>
  <c r="AB38" i="3"/>
  <c r="AA38" i="3"/>
  <c r="Z38" i="3"/>
  <c r="Y38" i="3"/>
  <c r="X38" i="3"/>
  <c r="W38" i="3"/>
  <c r="AM36" i="3"/>
  <c r="AL36" i="3"/>
  <c r="AK36" i="3"/>
  <c r="AJ36" i="3"/>
  <c r="AI36" i="3"/>
  <c r="AH36" i="3"/>
  <c r="AG36" i="3"/>
  <c r="AF36" i="3"/>
  <c r="AD34" i="3"/>
  <c r="AC34" i="3"/>
  <c r="AB34" i="3"/>
  <c r="AA34" i="3"/>
  <c r="Z34" i="3"/>
  <c r="Y34" i="3"/>
  <c r="X34" i="3"/>
  <c r="W34" i="3"/>
  <c r="AM32" i="3"/>
  <c r="AL32" i="3"/>
  <c r="AK32" i="3"/>
  <c r="AJ32" i="3"/>
  <c r="AI32" i="3"/>
  <c r="AH32" i="3"/>
  <c r="AG32" i="3"/>
  <c r="AF32" i="3"/>
  <c r="AD30" i="3"/>
  <c r="AC30" i="3"/>
  <c r="AB30" i="3"/>
  <c r="AA30" i="3"/>
  <c r="Z30" i="3"/>
  <c r="Y30" i="3"/>
  <c r="X30" i="3"/>
  <c r="W30" i="3"/>
  <c r="AM28" i="3"/>
  <c r="AL28" i="3"/>
  <c r="AK28" i="3"/>
  <c r="AJ28" i="3"/>
  <c r="AI28" i="3"/>
  <c r="AH28" i="3"/>
  <c r="AG28" i="3"/>
  <c r="AF28" i="3"/>
  <c r="AD26" i="3"/>
  <c r="AC26" i="3"/>
  <c r="AB26" i="3"/>
  <c r="AA26" i="3"/>
  <c r="Z26" i="3"/>
  <c r="Y26" i="3"/>
  <c r="X26" i="3"/>
  <c r="W26" i="3"/>
  <c r="AM24" i="3"/>
  <c r="AL24" i="3"/>
  <c r="AK24" i="3"/>
  <c r="AJ24" i="3"/>
  <c r="AI24" i="3"/>
  <c r="AH24" i="3"/>
  <c r="AG24" i="3"/>
  <c r="AF24" i="3"/>
  <c r="AD22" i="3"/>
  <c r="AC22" i="3"/>
  <c r="AB22" i="3"/>
  <c r="AA22" i="3"/>
  <c r="Z22" i="3"/>
  <c r="Y22" i="3"/>
  <c r="X22" i="3"/>
  <c r="W22" i="3"/>
  <c r="AM20" i="3"/>
  <c r="AL20" i="3"/>
  <c r="AK20" i="3"/>
  <c r="AJ20" i="3"/>
  <c r="AI20" i="3"/>
  <c r="AH20" i="3"/>
  <c r="AG20" i="3"/>
  <c r="AF20" i="3"/>
  <c r="AD18" i="3"/>
  <c r="AC18" i="3"/>
  <c r="AB18" i="3"/>
  <c r="AA18" i="3"/>
  <c r="Z18" i="3"/>
  <c r="Y18" i="3"/>
  <c r="X18" i="3"/>
  <c r="W18" i="3"/>
  <c r="AM16" i="3"/>
  <c r="AL16" i="3"/>
  <c r="AK16" i="3"/>
  <c r="AJ16" i="3"/>
  <c r="AI16" i="3"/>
  <c r="AH16" i="3"/>
  <c r="AG16" i="3"/>
  <c r="AF16" i="3"/>
  <c r="AD14" i="3"/>
  <c r="AC14" i="3"/>
  <c r="AB14" i="3"/>
  <c r="AA14" i="3"/>
  <c r="Z14" i="3"/>
  <c r="Y14" i="3"/>
  <c r="X14" i="3"/>
  <c r="W14" i="3"/>
  <c r="AM12" i="3"/>
  <c r="AL12" i="3"/>
  <c r="AK12" i="3"/>
  <c r="AJ12" i="3"/>
  <c r="AI12" i="3"/>
  <c r="AH12" i="3"/>
  <c r="AG12" i="3"/>
  <c r="AF12" i="3"/>
  <c r="AD10" i="3"/>
  <c r="AC10" i="3"/>
  <c r="AB10" i="3"/>
  <c r="AA10" i="3"/>
  <c r="Z10" i="3"/>
  <c r="Y10" i="3"/>
  <c r="X10" i="3"/>
  <c r="W10" i="3"/>
  <c r="AM8" i="3"/>
  <c r="AL8" i="3"/>
  <c r="AK8" i="3"/>
  <c r="AJ8" i="3"/>
  <c r="AI8" i="3"/>
  <c r="AH8" i="3"/>
  <c r="AG8" i="3"/>
  <c r="AF8" i="3"/>
  <c r="AD6" i="3"/>
  <c r="AC6" i="3"/>
  <c r="AB6" i="3"/>
  <c r="AA6" i="3"/>
  <c r="Z6" i="3"/>
  <c r="Y6" i="3"/>
  <c r="X6" i="3"/>
  <c r="W6" i="3"/>
  <c r="AM4" i="3"/>
  <c r="AL4" i="3"/>
  <c r="AK4" i="3"/>
  <c r="AJ4" i="3"/>
  <c r="AI4" i="3"/>
  <c r="AH4" i="3"/>
  <c r="AG4" i="3"/>
  <c r="AF4" i="3"/>
  <c r="AD2" i="3"/>
  <c r="AC2" i="3"/>
  <c r="AB2" i="3"/>
  <c r="AA2" i="3"/>
  <c r="Z2" i="3"/>
  <c r="Y2" i="3"/>
  <c r="X2" i="3"/>
  <c r="W2" i="3"/>
  <c r="W132" i="2"/>
  <c r="W131" i="2"/>
  <c r="W130" i="2"/>
  <c r="W129" i="2"/>
  <c r="AF60" i="2"/>
  <c r="AG60" i="2"/>
  <c r="AH60" i="2"/>
  <c r="AI60" i="2"/>
  <c r="AJ60" i="2"/>
  <c r="AK60" i="2"/>
  <c r="AL60" i="2"/>
  <c r="AM60" i="2"/>
  <c r="AF64" i="2"/>
  <c r="AG64" i="2"/>
  <c r="AH64" i="2"/>
  <c r="AI64" i="2"/>
  <c r="AJ64" i="2"/>
  <c r="AK64" i="2"/>
  <c r="AL64" i="2"/>
  <c r="AM64" i="2"/>
  <c r="AF68" i="2"/>
  <c r="AG68" i="2"/>
  <c r="AH68" i="2"/>
  <c r="AI68" i="2"/>
  <c r="AJ68" i="2"/>
  <c r="AK68" i="2"/>
  <c r="AL68" i="2"/>
  <c r="AM68" i="2"/>
  <c r="AF72" i="2"/>
  <c r="AG72" i="2"/>
  <c r="AH72" i="2"/>
  <c r="AI72" i="2"/>
  <c r="AJ72" i="2"/>
  <c r="AK72" i="2"/>
  <c r="AL72" i="2"/>
  <c r="AM72" i="2"/>
  <c r="AF76" i="2"/>
  <c r="AG76" i="2"/>
  <c r="AH76" i="2"/>
  <c r="AI76" i="2"/>
  <c r="AJ76" i="2"/>
  <c r="AK76" i="2"/>
  <c r="AL76" i="2"/>
  <c r="AM76" i="2"/>
  <c r="AF80" i="2"/>
  <c r="AG80" i="2"/>
  <c r="AH80" i="2"/>
  <c r="AI80" i="2"/>
  <c r="AJ80" i="2"/>
  <c r="AK80" i="2"/>
  <c r="AL80" i="2"/>
  <c r="AM80" i="2"/>
  <c r="AF84" i="2"/>
  <c r="AG84" i="2"/>
  <c r="AH84" i="2"/>
  <c r="AI84" i="2"/>
  <c r="AJ84" i="2"/>
  <c r="AK84" i="2"/>
  <c r="AL84" i="2"/>
  <c r="AM84" i="2"/>
  <c r="AF88" i="2"/>
  <c r="AG88" i="2"/>
  <c r="AH88" i="2"/>
  <c r="AI88" i="2"/>
  <c r="AJ88" i="2"/>
  <c r="AK88" i="2"/>
  <c r="AL88" i="2"/>
  <c r="AM88" i="2"/>
  <c r="AF92" i="2"/>
  <c r="AG92" i="2"/>
  <c r="AH92" i="2"/>
  <c r="AI92" i="2"/>
  <c r="AJ92" i="2"/>
  <c r="AK92" i="2"/>
  <c r="AL92" i="2"/>
  <c r="AM92" i="2"/>
  <c r="AF96" i="2"/>
  <c r="AG96" i="2"/>
  <c r="AH96" i="2"/>
  <c r="AI96" i="2"/>
  <c r="AJ96" i="2"/>
  <c r="AK96" i="2"/>
  <c r="AL96" i="2"/>
  <c r="AM96" i="2"/>
  <c r="AF100" i="2"/>
  <c r="AG100" i="2"/>
  <c r="AH100" i="2"/>
  <c r="AI100" i="2"/>
  <c r="AJ100" i="2"/>
  <c r="AK100" i="2"/>
  <c r="AL100" i="2"/>
  <c r="AM100" i="2"/>
  <c r="AF104" i="2"/>
  <c r="AG104" i="2"/>
  <c r="AH104" i="2"/>
  <c r="AI104" i="2"/>
  <c r="AJ104" i="2"/>
  <c r="AK104" i="2"/>
  <c r="AL104" i="2"/>
  <c r="AM104" i="2"/>
  <c r="AF108" i="2"/>
  <c r="AG108" i="2"/>
  <c r="AH108" i="2"/>
  <c r="AI108" i="2"/>
  <c r="AJ108" i="2"/>
  <c r="AK108" i="2"/>
  <c r="AL108" i="2"/>
  <c r="AM108" i="2"/>
  <c r="AF112" i="2"/>
  <c r="AG112" i="2"/>
  <c r="AH112" i="2"/>
  <c r="AI112" i="2"/>
  <c r="AJ112" i="2"/>
  <c r="AK112" i="2"/>
  <c r="AL112" i="2"/>
  <c r="AM112" i="2"/>
  <c r="AF116" i="2"/>
  <c r="AG116" i="2"/>
  <c r="AH116" i="2"/>
  <c r="AI116" i="2"/>
  <c r="AJ116" i="2"/>
  <c r="AK116" i="2"/>
  <c r="AL116" i="2"/>
  <c r="AM116" i="2"/>
  <c r="AF120" i="2"/>
  <c r="AG120" i="2"/>
  <c r="AH120" i="2"/>
  <c r="AI120" i="2"/>
  <c r="AJ120" i="2"/>
  <c r="AK120" i="2"/>
  <c r="AL120" i="2"/>
  <c r="AM120" i="2"/>
  <c r="AF124" i="2"/>
  <c r="AG124" i="2"/>
  <c r="AH124" i="2"/>
  <c r="AI124" i="2"/>
  <c r="AJ124" i="2"/>
  <c r="AK124" i="2"/>
  <c r="AL124" i="2"/>
  <c r="AM124" i="2"/>
  <c r="AF36" i="2"/>
  <c r="AG36" i="2"/>
  <c r="AH36" i="2"/>
  <c r="AI36" i="2"/>
  <c r="AJ36" i="2"/>
  <c r="AK36" i="2"/>
  <c r="AL36" i="2"/>
  <c r="AM36" i="2"/>
  <c r="AF40" i="2"/>
  <c r="AG40" i="2"/>
  <c r="AG131" i="2" s="1"/>
  <c r="AH40" i="2"/>
  <c r="AI40" i="2"/>
  <c r="AJ40" i="2"/>
  <c r="AK40" i="2"/>
  <c r="AL40" i="2"/>
  <c r="AM40" i="2"/>
  <c r="AF44" i="2"/>
  <c r="AG44" i="2"/>
  <c r="AH44" i="2"/>
  <c r="AI44" i="2"/>
  <c r="AJ44" i="2"/>
  <c r="AK44" i="2"/>
  <c r="AK131" i="2" s="1"/>
  <c r="AL44" i="2"/>
  <c r="AM44" i="2"/>
  <c r="AF48" i="2"/>
  <c r="AG48" i="2"/>
  <c r="AH48" i="2"/>
  <c r="AI48" i="2"/>
  <c r="AJ48" i="2"/>
  <c r="AK48" i="2"/>
  <c r="AL48" i="2"/>
  <c r="AM48" i="2"/>
  <c r="AF52" i="2"/>
  <c r="AG52" i="2"/>
  <c r="AH52" i="2"/>
  <c r="AI52" i="2"/>
  <c r="AJ52" i="2"/>
  <c r="AK52" i="2"/>
  <c r="AL52" i="2"/>
  <c r="AM52" i="2"/>
  <c r="AF56" i="2"/>
  <c r="AG56" i="2"/>
  <c r="AH56" i="2"/>
  <c r="AI56" i="2"/>
  <c r="AJ56" i="2"/>
  <c r="AK56" i="2"/>
  <c r="AL56" i="2"/>
  <c r="AM56" i="2"/>
  <c r="AF20" i="2"/>
  <c r="AG20" i="2"/>
  <c r="AH20" i="2"/>
  <c r="AI20" i="2"/>
  <c r="AJ20" i="2"/>
  <c r="AK20" i="2"/>
  <c r="AL20" i="2"/>
  <c r="AM20" i="2"/>
  <c r="AF24" i="2"/>
  <c r="AG24" i="2"/>
  <c r="AH24" i="2"/>
  <c r="AI24" i="2"/>
  <c r="AJ24" i="2"/>
  <c r="AK24" i="2"/>
  <c r="AL24" i="2"/>
  <c r="AM24" i="2"/>
  <c r="AF28" i="2"/>
  <c r="AG28" i="2"/>
  <c r="AH28" i="2"/>
  <c r="AI28" i="2"/>
  <c r="AJ28" i="2"/>
  <c r="AK28" i="2"/>
  <c r="AL28" i="2"/>
  <c r="AM28" i="2"/>
  <c r="AF32" i="2"/>
  <c r="AG32" i="2"/>
  <c r="AH32" i="2"/>
  <c r="AI32" i="2"/>
  <c r="AJ32" i="2"/>
  <c r="AK32" i="2"/>
  <c r="AL32" i="2"/>
  <c r="AM32" i="2"/>
  <c r="AF12" i="2"/>
  <c r="AG12" i="2"/>
  <c r="AH12" i="2"/>
  <c r="AI12" i="2"/>
  <c r="AJ12" i="2"/>
  <c r="AK12" i="2"/>
  <c r="AL12" i="2"/>
  <c r="AM12" i="2"/>
  <c r="AF16" i="2"/>
  <c r="AG16" i="2"/>
  <c r="AH16" i="2"/>
  <c r="AI16" i="2"/>
  <c r="AJ16" i="2"/>
  <c r="AK16" i="2"/>
  <c r="AL16" i="2"/>
  <c r="AM16" i="2"/>
  <c r="AF8" i="2"/>
  <c r="AG8" i="2"/>
  <c r="AH8" i="2"/>
  <c r="AI8" i="2"/>
  <c r="AJ8" i="2"/>
  <c r="AK8" i="2"/>
  <c r="AL8" i="2"/>
  <c r="AM8" i="2"/>
  <c r="AJ132" i="2"/>
  <c r="AM4" i="2"/>
  <c r="AL4" i="2"/>
  <c r="AK4" i="2"/>
  <c r="AJ4" i="2"/>
  <c r="AI4" i="2"/>
  <c r="AH4" i="2"/>
  <c r="AG4" i="2"/>
  <c r="AF4" i="2"/>
  <c r="W118" i="2"/>
  <c r="X118" i="2"/>
  <c r="Y118" i="2"/>
  <c r="Z118" i="2"/>
  <c r="AA118" i="2"/>
  <c r="AB118" i="2"/>
  <c r="AC118" i="2"/>
  <c r="AD118" i="2"/>
  <c r="W122" i="2"/>
  <c r="X122" i="2"/>
  <c r="Y122" i="2"/>
  <c r="Z122" i="2"/>
  <c r="AA122" i="2"/>
  <c r="AB122" i="2"/>
  <c r="AC122" i="2"/>
  <c r="AD122" i="2"/>
  <c r="AD114" i="2"/>
  <c r="AC114" i="2"/>
  <c r="AB114" i="2"/>
  <c r="AA114" i="2"/>
  <c r="Z114" i="2"/>
  <c r="Y114" i="2"/>
  <c r="X114" i="2"/>
  <c r="W114" i="2"/>
  <c r="AD110" i="2"/>
  <c r="AC110" i="2"/>
  <c r="AB110" i="2"/>
  <c r="AA110" i="2"/>
  <c r="Z110" i="2"/>
  <c r="Y110" i="2"/>
  <c r="X110" i="2"/>
  <c r="W110" i="2"/>
  <c r="AD106" i="2"/>
  <c r="AC106" i="2"/>
  <c r="AB106" i="2"/>
  <c r="AA106" i="2"/>
  <c r="Z106" i="2"/>
  <c r="Y106" i="2"/>
  <c r="X106" i="2"/>
  <c r="W106" i="2"/>
  <c r="AD102" i="2"/>
  <c r="AC102" i="2"/>
  <c r="AB102" i="2"/>
  <c r="AA102" i="2"/>
  <c r="Z102" i="2"/>
  <c r="Y102" i="2"/>
  <c r="X102" i="2"/>
  <c r="W102" i="2"/>
  <c r="AD98" i="2"/>
  <c r="AC98" i="2"/>
  <c r="AB98" i="2"/>
  <c r="AA98" i="2"/>
  <c r="Z98" i="2"/>
  <c r="Y98" i="2"/>
  <c r="X98" i="2"/>
  <c r="W98" i="2"/>
  <c r="AD94" i="2"/>
  <c r="AC94" i="2"/>
  <c r="AB94" i="2"/>
  <c r="AA94" i="2"/>
  <c r="Z94" i="2"/>
  <c r="Y94" i="2"/>
  <c r="X94" i="2"/>
  <c r="W94" i="2"/>
  <c r="AD90" i="2"/>
  <c r="AC90" i="2"/>
  <c r="AB90" i="2"/>
  <c r="AA90" i="2"/>
  <c r="Z90" i="2"/>
  <c r="Y90" i="2"/>
  <c r="X90" i="2"/>
  <c r="W90" i="2"/>
  <c r="AD86" i="2"/>
  <c r="AC86" i="2"/>
  <c r="AB86" i="2"/>
  <c r="AA86" i="2"/>
  <c r="Z86" i="2"/>
  <c r="Y86" i="2"/>
  <c r="X86" i="2"/>
  <c r="W86" i="2"/>
  <c r="AD82" i="2"/>
  <c r="AC82" i="2"/>
  <c r="AB82" i="2"/>
  <c r="AA82" i="2"/>
  <c r="Z82" i="2"/>
  <c r="Y82" i="2"/>
  <c r="X82" i="2"/>
  <c r="W82" i="2"/>
  <c r="AD78" i="2"/>
  <c r="AC78" i="2"/>
  <c r="AB78" i="2"/>
  <c r="AA78" i="2"/>
  <c r="Z78" i="2"/>
  <c r="Y78" i="2"/>
  <c r="X78" i="2"/>
  <c r="W78" i="2"/>
  <c r="AD74" i="2"/>
  <c r="AC74" i="2"/>
  <c r="AB74" i="2"/>
  <c r="AA74" i="2"/>
  <c r="Z74" i="2"/>
  <c r="Y74" i="2"/>
  <c r="X74" i="2"/>
  <c r="W74" i="2"/>
  <c r="AD70" i="2"/>
  <c r="AC70" i="2"/>
  <c r="AB70" i="2"/>
  <c r="AA70" i="2"/>
  <c r="Z70" i="2"/>
  <c r="Y70" i="2"/>
  <c r="X70" i="2"/>
  <c r="W70" i="2"/>
  <c r="AD66" i="2"/>
  <c r="AC66" i="2"/>
  <c r="AB66" i="2"/>
  <c r="AA66" i="2"/>
  <c r="AA132" i="2" s="1"/>
  <c r="Z66" i="2"/>
  <c r="Y66" i="2"/>
  <c r="X66" i="2"/>
  <c r="W66" i="2"/>
  <c r="W50" i="2"/>
  <c r="X50" i="2"/>
  <c r="Y50" i="2"/>
  <c r="Z50" i="2"/>
  <c r="AA50" i="2"/>
  <c r="AB50" i="2"/>
  <c r="AC50" i="2"/>
  <c r="AD50" i="2"/>
  <c r="W54" i="2"/>
  <c r="X54" i="2"/>
  <c r="Y54" i="2"/>
  <c r="Z54" i="2"/>
  <c r="AA54" i="2"/>
  <c r="AB54" i="2"/>
  <c r="AC54" i="2"/>
  <c r="AD54" i="2"/>
  <c r="W58" i="2"/>
  <c r="X58" i="2"/>
  <c r="Y58" i="2"/>
  <c r="Z58" i="2"/>
  <c r="AA58" i="2"/>
  <c r="AB58" i="2"/>
  <c r="AC58" i="2"/>
  <c r="AD58" i="2"/>
  <c r="W62" i="2"/>
  <c r="X62" i="2"/>
  <c r="Y62" i="2"/>
  <c r="Z62" i="2"/>
  <c r="AA62" i="2"/>
  <c r="AB62" i="2"/>
  <c r="AC62" i="2"/>
  <c r="AD62" i="2"/>
  <c r="W34" i="2"/>
  <c r="X34" i="2"/>
  <c r="Y34" i="2"/>
  <c r="Z34" i="2"/>
  <c r="AA34" i="2"/>
  <c r="AB34" i="2"/>
  <c r="AC34" i="2"/>
  <c r="AD34" i="2"/>
  <c r="W38" i="2"/>
  <c r="X38" i="2"/>
  <c r="Y38" i="2"/>
  <c r="Z38" i="2"/>
  <c r="AA38" i="2"/>
  <c r="AB38" i="2"/>
  <c r="AC38" i="2"/>
  <c r="AD38" i="2"/>
  <c r="W42" i="2"/>
  <c r="X42" i="2"/>
  <c r="Y42" i="2"/>
  <c r="Z42" i="2"/>
  <c r="AA42" i="2"/>
  <c r="AB42" i="2"/>
  <c r="AC42" i="2"/>
  <c r="AD42" i="2"/>
  <c r="W46" i="2"/>
  <c r="X46" i="2"/>
  <c r="Y46" i="2"/>
  <c r="Z46" i="2"/>
  <c r="AA46" i="2"/>
  <c r="AB46" i="2"/>
  <c r="AC46" i="2"/>
  <c r="AD46" i="2"/>
  <c r="W18" i="2"/>
  <c r="X18" i="2"/>
  <c r="Y18" i="2"/>
  <c r="Z18" i="2"/>
  <c r="AA18" i="2"/>
  <c r="AB18" i="2"/>
  <c r="AC18" i="2"/>
  <c r="AD18" i="2"/>
  <c r="W22" i="2"/>
  <c r="X22" i="2"/>
  <c r="Y22" i="2"/>
  <c r="Z22" i="2"/>
  <c r="AA22" i="2"/>
  <c r="AB22" i="2"/>
  <c r="AC22" i="2"/>
  <c r="AD22" i="2"/>
  <c r="W26" i="2"/>
  <c r="X26" i="2"/>
  <c r="Y26" i="2"/>
  <c r="Z26" i="2"/>
  <c r="AA26" i="2"/>
  <c r="AB26" i="2"/>
  <c r="AC26" i="2"/>
  <c r="AD26" i="2"/>
  <c r="W30" i="2"/>
  <c r="X30" i="2"/>
  <c r="Y30" i="2"/>
  <c r="Z30" i="2"/>
  <c r="AA30" i="2"/>
  <c r="AB30" i="2"/>
  <c r="AC30" i="2"/>
  <c r="AD30" i="2"/>
  <c r="W10" i="2"/>
  <c r="X10" i="2"/>
  <c r="Y10" i="2"/>
  <c r="Z10" i="2"/>
  <c r="AA10" i="2"/>
  <c r="AB10" i="2"/>
  <c r="AC10" i="2"/>
  <c r="AD10" i="2"/>
  <c r="W14" i="2"/>
  <c r="X14" i="2"/>
  <c r="Y14" i="2"/>
  <c r="Z14" i="2"/>
  <c r="AA14" i="2"/>
  <c r="AB14" i="2"/>
  <c r="AC14" i="2"/>
  <c r="AD14" i="2"/>
  <c r="AD6" i="2"/>
  <c r="AC6" i="2"/>
  <c r="AB6" i="2"/>
  <c r="AA6" i="2"/>
  <c r="AA129" i="2" s="1"/>
  <c r="Z6" i="2"/>
  <c r="Y6" i="2"/>
  <c r="X6" i="2"/>
  <c r="W6" i="2"/>
  <c r="AD2" i="2"/>
  <c r="AC2" i="2"/>
  <c r="AB2" i="2"/>
  <c r="AA2" i="2"/>
  <c r="Z2" i="2"/>
  <c r="Y2" i="2"/>
  <c r="X2" i="2"/>
  <c r="W2" i="2"/>
  <c r="AK132" i="2"/>
  <c r="AG132" i="2"/>
  <c r="AB132" i="2"/>
  <c r="X132" i="2"/>
  <c r="AB131" i="2"/>
  <c r="X131" i="2"/>
  <c r="AB130" i="2"/>
  <c r="X130" i="2"/>
  <c r="AB129" i="2"/>
  <c r="X129" i="2"/>
  <c r="M28" i="4"/>
  <c r="N30" i="4" s="1"/>
  <c r="T27" i="4"/>
  <c r="S27" i="4"/>
  <c r="R27" i="4"/>
  <c r="Q27" i="4"/>
  <c r="P27" i="4"/>
  <c r="O27" i="4"/>
  <c r="T26" i="4"/>
  <c r="S26" i="4"/>
  <c r="R26" i="4"/>
  <c r="Q26" i="4"/>
  <c r="P26" i="4"/>
  <c r="O26" i="4"/>
  <c r="O28" i="4" s="1"/>
  <c r="T25" i="4"/>
  <c r="S25" i="4"/>
  <c r="R25" i="4"/>
  <c r="Q25" i="4"/>
  <c r="P25" i="4"/>
  <c r="O25" i="4"/>
  <c r="T24" i="4"/>
  <c r="S24" i="4"/>
  <c r="R24" i="4"/>
  <c r="Q24" i="4"/>
  <c r="P24" i="4"/>
  <c r="O24" i="4"/>
  <c r="Q28" i="4"/>
  <c r="P28" i="4"/>
  <c r="N27" i="4"/>
  <c r="N26" i="4"/>
  <c r="N25" i="4"/>
  <c r="N24" i="4"/>
  <c r="T28" i="4"/>
  <c r="S28" i="4"/>
  <c r="T31" i="4" s="1"/>
  <c r="R28" i="4"/>
  <c r="S31" i="4" s="1"/>
  <c r="N138" i="2"/>
  <c r="Q137" i="2"/>
  <c r="N137" i="2"/>
  <c r="N136" i="2"/>
  <c r="N135" i="2"/>
  <c r="T138" i="2"/>
  <c r="S138" i="2"/>
  <c r="R138" i="2"/>
  <c r="Q138" i="2"/>
  <c r="P138" i="2"/>
  <c r="O138" i="2"/>
  <c r="T137" i="2"/>
  <c r="S137" i="2"/>
  <c r="R137" i="2"/>
  <c r="P137" i="2"/>
  <c r="O137" i="2"/>
  <c r="T136" i="2"/>
  <c r="S136" i="2"/>
  <c r="R136" i="2"/>
  <c r="Q136" i="2"/>
  <c r="P136" i="2"/>
  <c r="O136" i="2"/>
  <c r="T135" i="2"/>
  <c r="S135" i="2"/>
  <c r="R135" i="2"/>
  <c r="Q135" i="2"/>
  <c r="P135" i="2"/>
  <c r="O135" i="2"/>
  <c r="T53" i="3"/>
  <c r="S53" i="3"/>
  <c r="R53" i="3"/>
  <c r="Q53" i="3"/>
  <c r="P53" i="3"/>
  <c r="O53" i="3"/>
  <c r="T52" i="3"/>
  <c r="S52" i="3"/>
  <c r="R52" i="3"/>
  <c r="Q52" i="3"/>
  <c r="P52" i="3"/>
  <c r="O52" i="3"/>
  <c r="T51" i="3"/>
  <c r="S51" i="3"/>
  <c r="R51" i="3"/>
  <c r="Q51" i="3"/>
  <c r="P51" i="3"/>
  <c r="O51" i="3"/>
  <c r="T50" i="3"/>
  <c r="S50" i="3"/>
  <c r="R50" i="3"/>
  <c r="Q50" i="3"/>
  <c r="P50" i="3"/>
  <c r="O50" i="3"/>
  <c r="N53" i="3"/>
  <c r="N52" i="3"/>
  <c r="N51" i="3"/>
  <c r="N50" i="3"/>
  <c r="T45" i="3"/>
  <c r="S45" i="3"/>
  <c r="R45" i="3"/>
  <c r="Q45" i="3"/>
  <c r="P45" i="3"/>
  <c r="O45" i="3"/>
  <c r="T44" i="3"/>
  <c r="S44" i="3"/>
  <c r="R44" i="3"/>
  <c r="Q44" i="3"/>
  <c r="P44" i="3"/>
  <c r="O44" i="3"/>
  <c r="N45" i="3"/>
  <c r="N44" i="3"/>
  <c r="N46" i="3"/>
  <c r="T130" i="2"/>
  <c r="S130" i="2"/>
  <c r="R130" i="2"/>
  <c r="Q130" i="2"/>
  <c r="P130" i="2"/>
  <c r="O130" i="2"/>
  <c r="T129" i="2"/>
  <c r="S129" i="2"/>
  <c r="R129" i="2"/>
  <c r="Q129" i="2"/>
  <c r="P129" i="2"/>
  <c r="O129" i="2"/>
  <c r="N129" i="2"/>
  <c r="N130" i="2"/>
  <c r="N132" i="2"/>
  <c r="N131" i="2"/>
  <c r="T48" i="3"/>
  <c r="S48" i="3"/>
  <c r="R48" i="3"/>
  <c r="Q48" i="3"/>
  <c r="P48" i="3"/>
  <c r="O48" i="3"/>
  <c r="N48" i="3"/>
  <c r="M48" i="3"/>
  <c r="M133" i="2"/>
  <c r="T46" i="3"/>
  <c r="S46" i="3"/>
  <c r="R46" i="3"/>
  <c r="Q46" i="3"/>
  <c r="P46" i="3"/>
  <c r="O46" i="3"/>
  <c r="T133" i="2"/>
  <c r="S133" i="2"/>
  <c r="R133" i="2"/>
  <c r="Q133" i="2"/>
  <c r="P133" i="2"/>
  <c r="O133" i="2"/>
  <c r="T131" i="2"/>
  <c r="S131" i="2"/>
  <c r="R131" i="2"/>
  <c r="Q131" i="2"/>
  <c r="P131" i="2"/>
  <c r="O131" i="2"/>
  <c r="T47" i="3"/>
  <c r="S47" i="3"/>
  <c r="R47" i="3"/>
  <c r="Q47" i="3"/>
  <c r="P47" i="3"/>
  <c r="O47" i="3"/>
  <c r="N47" i="3"/>
  <c r="O132" i="2"/>
  <c r="P132" i="2"/>
  <c r="Q132" i="2"/>
  <c r="R132" i="2"/>
  <c r="S132" i="2"/>
  <c r="T132" i="2"/>
  <c r="U20" i="4"/>
  <c r="T20" i="4"/>
  <c r="S20" i="4"/>
  <c r="R20" i="4"/>
  <c r="Q20" i="4"/>
  <c r="P20" i="4"/>
  <c r="O20" i="4"/>
  <c r="N20" i="4"/>
  <c r="U18" i="4"/>
  <c r="T18" i="4"/>
  <c r="S18" i="4"/>
  <c r="R18" i="4"/>
  <c r="Q18" i="4"/>
  <c r="P18" i="4"/>
  <c r="O18" i="4"/>
  <c r="N18" i="4"/>
  <c r="U16" i="4"/>
  <c r="T16" i="4"/>
  <c r="S16" i="4"/>
  <c r="R16" i="4"/>
  <c r="Q16" i="4"/>
  <c r="P16" i="4"/>
  <c r="O16" i="4"/>
  <c r="N16" i="4"/>
  <c r="U14" i="4"/>
  <c r="T14" i="4"/>
  <c r="S14" i="4"/>
  <c r="R14" i="4"/>
  <c r="Q14" i="4"/>
  <c r="P14" i="4"/>
  <c r="O14" i="4"/>
  <c r="N14" i="4"/>
  <c r="U12" i="4"/>
  <c r="T12" i="4"/>
  <c r="S12" i="4"/>
  <c r="R12" i="4"/>
  <c r="Q12" i="4"/>
  <c r="P12" i="4"/>
  <c r="O12" i="4"/>
  <c r="N12" i="4"/>
  <c r="U10" i="4"/>
  <c r="T10" i="4"/>
  <c r="S10" i="4"/>
  <c r="R10" i="4"/>
  <c r="Q10" i="4"/>
  <c r="P10" i="4"/>
  <c r="O10" i="4"/>
  <c r="N10" i="4"/>
  <c r="U8" i="4"/>
  <c r="T8" i="4"/>
  <c r="S8" i="4"/>
  <c r="R8" i="4"/>
  <c r="Q8" i="4"/>
  <c r="P8" i="4"/>
  <c r="O8" i="4"/>
  <c r="N8" i="4"/>
  <c r="U6" i="4"/>
  <c r="T6" i="4"/>
  <c r="S6" i="4"/>
  <c r="R6" i="4"/>
  <c r="Q6" i="4"/>
  <c r="P6" i="4"/>
  <c r="O6" i="4"/>
  <c r="N6" i="4"/>
  <c r="U4" i="4"/>
  <c r="T4" i="4"/>
  <c r="S4" i="4"/>
  <c r="R4" i="4"/>
  <c r="Q4" i="4"/>
  <c r="P4" i="4"/>
  <c r="O4" i="4"/>
  <c r="N4" i="4"/>
  <c r="U2" i="4"/>
  <c r="T2" i="4"/>
  <c r="S2" i="4"/>
  <c r="R2" i="4"/>
  <c r="Q2" i="4"/>
  <c r="P2" i="4"/>
  <c r="O2" i="4"/>
  <c r="N2" i="4"/>
  <c r="U40" i="3"/>
  <c r="T40" i="3"/>
  <c r="S40" i="3"/>
  <c r="R40" i="3"/>
  <c r="Q40" i="3"/>
  <c r="P40" i="3"/>
  <c r="O40" i="3"/>
  <c r="N40" i="3"/>
  <c r="U38" i="3"/>
  <c r="T38" i="3"/>
  <c r="S38" i="3"/>
  <c r="R38" i="3"/>
  <c r="Q38" i="3"/>
  <c r="P38" i="3"/>
  <c r="O38" i="3"/>
  <c r="N38" i="3"/>
  <c r="U36" i="3"/>
  <c r="T36" i="3"/>
  <c r="S36" i="3"/>
  <c r="R36" i="3"/>
  <c r="Q36" i="3"/>
  <c r="P36" i="3"/>
  <c r="O36" i="3"/>
  <c r="N36" i="3"/>
  <c r="U34" i="3"/>
  <c r="T34" i="3"/>
  <c r="S34" i="3"/>
  <c r="R34" i="3"/>
  <c r="Q34" i="3"/>
  <c r="P34" i="3"/>
  <c r="O34" i="3"/>
  <c r="N34" i="3"/>
  <c r="U32" i="3"/>
  <c r="T32" i="3"/>
  <c r="S32" i="3"/>
  <c r="R32" i="3"/>
  <c r="Q32" i="3"/>
  <c r="P32" i="3"/>
  <c r="O32" i="3"/>
  <c r="N32" i="3"/>
  <c r="U30" i="3"/>
  <c r="T30" i="3"/>
  <c r="S30" i="3"/>
  <c r="R30" i="3"/>
  <c r="Q30" i="3"/>
  <c r="P30" i="3"/>
  <c r="O30" i="3"/>
  <c r="N30" i="3"/>
  <c r="U28" i="3"/>
  <c r="T28" i="3"/>
  <c r="S28" i="3"/>
  <c r="R28" i="3"/>
  <c r="Q28" i="3"/>
  <c r="P28" i="3"/>
  <c r="O28" i="3"/>
  <c r="N28" i="3"/>
  <c r="U26" i="3"/>
  <c r="T26" i="3"/>
  <c r="S26" i="3"/>
  <c r="R26" i="3"/>
  <c r="Q26" i="3"/>
  <c r="P26" i="3"/>
  <c r="O26" i="3"/>
  <c r="N26" i="3"/>
  <c r="U24" i="3"/>
  <c r="T24" i="3"/>
  <c r="S24" i="3"/>
  <c r="R24" i="3"/>
  <c r="Q24" i="3"/>
  <c r="P24" i="3"/>
  <c r="O24" i="3"/>
  <c r="N24" i="3"/>
  <c r="U22" i="3"/>
  <c r="T22" i="3"/>
  <c r="S22" i="3"/>
  <c r="R22" i="3"/>
  <c r="Q22" i="3"/>
  <c r="P22" i="3"/>
  <c r="O22" i="3"/>
  <c r="N22" i="3"/>
  <c r="U20" i="3"/>
  <c r="T20" i="3"/>
  <c r="S20" i="3"/>
  <c r="R20" i="3"/>
  <c r="Q20" i="3"/>
  <c r="P20" i="3"/>
  <c r="O20" i="3"/>
  <c r="N20" i="3"/>
  <c r="U18" i="3"/>
  <c r="T18" i="3"/>
  <c r="S18" i="3"/>
  <c r="R18" i="3"/>
  <c r="Q18" i="3"/>
  <c r="P18" i="3"/>
  <c r="O18" i="3"/>
  <c r="N18" i="3"/>
  <c r="U16" i="3"/>
  <c r="T16" i="3"/>
  <c r="S16" i="3"/>
  <c r="R16" i="3"/>
  <c r="Q16" i="3"/>
  <c r="P16" i="3"/>
  <c r="O16" i="3"/>
  <c r="N16" i="3"/>
  <c r="U14" i="3"/>
  <c r="T14" i="3"/>
  <c r="S14" i="3"/>
  <c r="R14" i="3"/>
  <c r="Q14" i="3"/>
  <c r="P14" i="3"/>
  <c r="O14" i="3"/>
  <c r="N14" i="3"/>
  <c r="U12" i="3"/>
  <c r="T12" i="3"/>
  <c r="S12" i="3"/>
  <c r="R12" i="3"/>
  <c r="Q12" i="3"/>
  <c r="P12" i="3"/>
  <c r="O12" i="3"/>
  <c r="N12" i="3"/>
  <c r="U10" i="3"/>
  <c r="T10" i="3"/>
  <c r="S10" i="3"/>
  <c r="R10" i="3"/>
  <c r="Q10" i="3"/>
  <c r="P10" i="3"/>
  <c r="O10" i="3"/>
  <c r="N10" i="3"/>
  <c r="U8" i="3"/>
  <c r="T8" i="3"/>
  <c r="S8" i="3"/>
  <c r="R8" i="3"/>
  <c r="Q8" i="3"/>
  <c r="P8" i="3"/>
  <c r="O8" i="3"/>
  <c r="N8" i="3"/>
  <c r="U6" i="3"/>
  <c r="T6" i="3"/>
  <c r="S6" i="3"/>
  <c r="R6" i="3"/>
  <c r="Q6" i="3"/>
  <c r="P6" i="3"/>
  <c r="O6" i="3"/>
  <c r="N6" i="3"/>
  <c r="U4" i="3"/>
  <c r="T4" i="3"/>
  <c r="S4" i="3"/>
  <c r="R4" i="3"/>
  <c r="Q4" i="3"/>
  <c r="P4" i="3"/>
  <c r="O4" i="3"/>
  <c r="N4" i="3"/>
  <c r="U2" i="3"/>
  <c r="T2" i="3"/>
  <c r="S2" i="3"/>
  <c r="R2" i="3"/>
  <c r="Q2" i="3"/>
  <c r="P2" i="3"/>
  <c r="O2" i="3"/>
  <c r="N2" i="3"/>
  <c r="T124" i="2"/>
  <c r="S124" i="2"/>
  <c r="R124" i="2"/>
  <c r="Q124" i="2"/>
  <c r="P124" i="2"/>
  <c r="O124" i="2"/>
  <c r="N124" i="2"/>
  <c r="T122" i="2"/>
  <c r="S122" i="2"/>
  <c r="R122" i="2"/>
  <c r="Q122" i="2"/>
  <c r="P122" i="2"/>
  <c r="O122" i="2"/>
  <c r="N122" i="2"/>
  <c r="T120" i="2"/>
  <c r="S120" i="2"/>
  <c r="R120" i="2"/>
  <c r="Q120" i="2"/>
  <c r="P120" i="2"/>
  <c r="O120" i="2"/>
  <c r="N120" i="2"/>
  <c r="T118" i="2"/>
  <c r="S118" i="2"/>
  <c r="R118" i="2"/>
  <c r="Q118" i="2"/>
  <c r="P118" i="2"/>
  <c r="O118" i="2"/>
  <c r="N118" i="2"/>
  <c r="T116" i="2"/>
  <c r="S116" i="2"/>
  <c r="R116" i="2"/>
  <c r="Q116" i="2"/>
  <c r="P116" i="2"/>
  <c r="O116" i="2"/>
  <c r="N116" i="2"/>
  <c r="T114" i="2"/>
  <c r="S114" i="2"/>
  <c r="R114" i="2"/>
  <c r="Q114" i="2"/>
  <c r="P114" i="2"/>
  <c r="O114" i="2"/>
  <c r="N114" i="2"/>
  <c r="T112" i="2"/>
  <c r="S112" i="2"/>
  <c r="R112" i="2"/>
  <c r="Q112" i="2"/>
  <c r="P112" i="2"/>
  <c r="O112" i="2"/>
  <c r="N112" i="2"/>
  <c r="T110" i="2"/>
  <c r="S110" i="2"/>
  <c r="R110" i="2"/>
  <c r="Q110" i="2"/>
  <c r="P110" i="2"/>
  <c r="O110" i="2"/>
  <c r="N110" i="2"/>
  <c r="T108" i="2"/>
  <c r="S108" i="2"/>
  <c r="R108" i="2"/>
  <c r="Q108" i="2"/>
  <c r="P108" i="2"/>
  <c r="O108" i="2"/>
  <c r="N108" i="2"/>
  <c r="T106" i="2"/>
  <c r="S106" i="2"/>
  <c r="R106" i="2"/>
  <c r="Q106" i="2"/>
  <c r="P106" i="2"/>
  <c r="O106" i="2"/>
  <c r="N106" i="2"/>
  <c r="T104" i="2"/>
  <c r="S104" i="2"/>
  <c r="R104" i="2"/>
  <c r="Q104" i="2"/>
  <c r="P104" i="2"/>
  <c r="O104" i="2"/>
  <c r="N104" i="2"/>
  <c r="T102" i="2"/>
  <c r="S102" i="2"/>
  <c r="R102" i="2"/>
  <c r="Q102" i="2"/>
  <c r="P102" i="2"/>
  <c r="O102" i="2"/>
  <c r="N102" i="2"/>
  <c r="T100" i="2"/>
  <c r="S100" i="2"/>
  <c r="R100" i="2"/>
  <c r="Q100" i="2"/>
  <c r="P100" i="2"/>
  <c r="O100" i="2"/>
  <c r="N100" i="2"/>
  <c r="T98" i="2"/>
  <c r="S98" i="2"/>
  <c r="R98" i="2"/>
  <c r="Q98" i="2"/>
  <c r="P98" i="2"/>
  <c r="O98" i="2"/>
  <c r="N98" i="2"/>
  <c r="T96" i="2"/>
  <c r="S96" i="2"/>
  <c r="R96" i="2"/>
  <c r="Q96" i="2"/>
  <c r="P96" i="2"/>
  <c r="O96" i="2"/>
  <c r="N96" i="2"/>
  <c r="T94" i="2"/>
  <c r="S94" i="2"/>
  <c r="R94" i="2"/>
  <c r="Q94" i="2"/>
  <c r="P94" i="2"/>
  <c r="O94" i="2"/>
  <c r="N94" i="2"/>
  <c r="T92" i="2"/>
  <c r="S92" i="2"/>
  <c r="R92" i="2"/>
  <c r="Q92" i="2"/>
  <c r="P92" i="2"/>
  <c r="O92" i="2"/>
  <c r="N92" i="2"/>
  <c r="T90" i="2"/>
  <c r="S90" i="2"/>
  <c r="R90" i="2"/>
  <c r="Q90" i="2"/>
  <c r="P90" i="2"/>
  <c r="O90" i="2"/>
  <c r="N90" i="2"/>
  <c r="T88" i="2"/>
  <c r="S88" i="2"/>
  <c r="R88" i="2"/>
  <c r="Q88" i="2"/>
  <c r="P88" i="2"/>
  <c r="O88" i="2"/>
  <c r="N88" i="2"/>
  <c r="T86" i="2"/>
  <c r="S86" i="2"/>
  <c r="R86" i="2"/>
  <c r="Q86" i="2"/>
  <c r="P86" i="2"/>
  <c r="O86" i="2"/>
  <c r="N86" i="2"/>
  <c r="T84" i="2"/>
  <c r="S84" i="2"/>
  <c r="R84" i="2"/>
  <c r="Q84" i="2"/>
  <c r="P84" i="2"/>
  <c r="O84" i="2"/>
  <c r="N84" i="2"/>
  <c r="T82" i="2"/>
  <c r="S82" i="2"/>
  <c r="R82" i="2"/>
  <c r="Q82" i="2"/>
  <c r="P82" i="2"/>
  <c r="O82" i="2"/>
  <c r="N82" i="2"/>
  <c r="T80" i="2"/>
  <c r="S80" i="2"/>
  <c r="R80" i="2"/>
  <c r="Q80" i="2"/>
  <c r="P80" i="2"/>
  <c r="O80" i="2"/>
  <c r="N80" i="2"/>
  <c r="T78" i="2"/>
  <c r="S78" i="2"/>
  <c r="R78" i="2"/>
  <c r="Q78" i="2"/>
  <c r="P78" i="2"/>
  <c r="O78" i="2"/>
  <c r="N78" i="2"/>
  <c r="T76" i="2"/>
  <c r="S76" i="2"/>
  <c r="R76" i="2"/>
  <c r="Q76" i="2"/>
  <c r="P76" i="2"/>
  <c r="O76" i="2"/>
  <c r="N76" i="2"/>
  <c r="T74" i="2"/>
  <c r="S74" i="2"/>
  <c r="R74" i="2"/>
  <c r="Q74" i="2"/>
  <c r="P74" i="2"/>
  <c r="O74" i="2"/>
  <c r="N74" i="2"/>
  <c r="T72" i="2"/>
  <c r="S72" i="2"/>
  <c r="R72" i="2"/>
  <c r="Q72" i="2"/>
  <c r="P72" i="2"/>
  <c r="O72" i="2"/>
  <c r="N72" i="2"/>
  <c r="T70" i="2"/>
  <c r="S70" i="2"/>
  <c r="R70" i="2"/>
  <c r="Q70" i="2"/>
  <c r="P70" i="2"/>
  <c r="O70" i="2"/>
  <c r="N70" i="2"/>
  <c r="T68" i="2"/>
  <c r="S68" i="2"/>
  <c r="R68" i="2"/>
  <c r="Q68" i="2"/>
  <c r="P68" i="2"/>
  <c r="O68" i="2"/>
  <c r="N68" i="2"/>
  <c r="T66" i="2"/>
  <c r="S66" i="2"/>
  <c r="R66" i="2"/>
  <c r="Q66" i="2"/>
  <c r="P66" i="2"/>
  <c r="O66" i="2"/>
  <c r="N66" i="2"/>
  <c r="T64" i="2"/>
  <c r="S64" i="2"/>
  <c r="R64" i="2"/>
  <c r="Q64" i="2"/>
  <c r="P64" i="2"/>
  <c r="O64" i="2"/>
  <c r="N64" i="2"/>
  <c r="T62" i="2"/>
  <c r="S62" i="2"/>
  <c r="R62" i="2"/>
  <c r="Q62" i="2"/>
  <c r="P62" i="2"/>
  <c r="O62" i="2"/>
  <c r="N62" i="2"/>
  <c r="T60" i="2"/>
  <c r="S60" i="2"/>
  <c r="R60" i="2"/>
  <c r="Q60" i="2"/>
  <c r="P60" i="2"/>
  <c r="O60" i="2"/>
  <c r="N60" i="2"/>
  <c r="T58" i="2"/>
  <c r="S58" i="2"/>
  <c r="R58" i="2"/>
  <c r="Q58" i="2"/>
  <c r="P58" i="2"/>
  <c r="O58" i="2"/>
  <c r="N58" i="2"/>
  <c r="T56" i="2"/>
  <c r="S56" i="2"/>
  <c r="R56" i="2"/>
  <c r="Q56" i="2"/>
  <c r="P56" i="2"/>
  <c r="O56" i="2"/>
  <c r="N56" i="2"/>
  <c r="T54" i="2"/>
  <c r="S54" i="2"/>
  <c r="R54" i="2"/>
  <c r="Q54" i="2"/>
  <c r="P54" i="2"/>
  <c r="O54" i="2"/>
  <c r="N54" i="2"/>
  <c r="T52" i="2"/>
  <c r="S52" i="2"/>
  <c r="R52" i="2"/>
  <c r="Q52" i="2"/>
  <c r="P52" i="2"/>
  <c r="O52" i="2"/>
  <c r="N52" i="2"/>
  <c r="T50" i="2"/>
  <c r="S50" i="2"/>
  <c r="R50" i="2"/>
  <c r="Q50" i="2"/>
  <c r="P50" i="2"/>
  <c r="O50" i="2"/>
  <c r="N50" i="2"/>
  <c r="T48" i="2"/>
  <c r="S48" i="2"/>
  <c r="R48" i="2"/>
  <c r="Q48" i="2"/>
  <c r="P48" i="2"/>
  <c r="O48" i="2"/>
  <c r="N48" i="2"/>
  <c r="T46" i="2"/>
  <c r="S46" i="2"/>
  <c r="R46" i="2"/>
  <c r="Q46" i="2"/>
  <c r="P46" i="2"/>
  <c r="O46" i="2"/>
  <c r="N46" i="2"/>
  <c r="T44" i="2"/>
  <c r="S44" i="2"/>
  <c r="R44" i="2"/>
  <c r="Q44" i="2"/>
  <c r="P44" i="2"/>
  <c r="O44" i="2"/>
  <c r="N44" i="2"/>
  <c r="T42" i="2"/>
  <c r="S42" i="2"/>
  <c r="R42" i="2"/>
  <c r="Q42" i="2"/>
  <c r="P42" i="2"/>
  <c r="O42" i="2"/>
  <c r="N42" i="2"/>
  <c r="T40" i="2"/>
  <c r="S40" i="2"/>
  <c r="R40" i="2"/>
  <c r="Q40" i="2"/>
  <c r="P40" i="2"/>
  <c r="O40" i="2"/>
  <c r="N40" i="2"/>
  <c r="T38" i="2"/>
  <c r="S38" i="2"/>
  <c r="R38" i="2"/>
  <c r="Q38" i="2"/>
  <c r="P38" i="2"/>
  <c r="O38" i="2"/>
  <c r="N38" i="2"/>
  <c r="T36" i="2"/>
  <c r="S36" i="2"/>
  <c r="R36" i="2"/>
  <c r="Q36" i="2"/>
  <c r="P36" i="2"/>
  <c r="O36" i="2"/>
  <c r="N36" i="2"/>
  <c r="T34" i="2"/>
  <c r="S34" i="2"/>
  <c r="R34" i="2"/>
  <c r="Q34" i="2"/>
  <c r="P34" i="2"/>
  <c r="O34" i="2"/>
  <c r="N34" i="2"/>
  <c r="T32" i="2"/>
  <c r="S32" i="2"/>
  <c r="R32" i="2"/>
  <c r="Q32" i="2"/>
  <c r="P32" i="2"/>
  <c r="O32" i="2"/>
  <c r="N32" i="2"/>
  <c r="T30" i="2"/>
  <c r="S30" i="2"/>
  <c r="R30" i="2"/>
  <c r="Q30" i="2"/>
  <c r="P30" i="2"/>
  <c r="O30" i="2"/>
  <c r="N30" i="2"/>
  <c r="T28" i="2"/>
  <c r="S28" i="2"/>
  <c r="R28" i="2"/>
  <c r="Q28" i="2"/>
  <c r="P28" i="2"/>
  <c r="O28" i="2"/>
  <c r="N28" i="2"/>
  <c r="T26" i="2"/>
  <c r="S26" i="2"/>
  <c r="R26" i="2"/>
  <c r="Q26" i="2"/>
  <c r="P26" i="2"/>
  <c r="O26" i="2"/>
  <c r="N26" i="2"/>
  <c r="T24" i="2"/>
  <c r="S24" i="2"/>
  <c r="R24" i="2"/>
  <c r="Q24" i="2"/>
  <c r="P24" i="2"/>
  <c r="O24" i="2"/>
  <c r="N24" i="2"/>
  <c r="T22" i="2"/>
  <c r="S22" i="2"/>
  <c r="R22" i="2"/>
  <c r="Q22" i="2"/>
  <c r="P22" i="2"/>
  <c r="O22" i="2"/>
  <c r="N22" i="2"/>
  <c r="T20" i="2"/>
  <c r="S20" i="2"/>
  <c r="R20" i="2"/>
  <c r="Q20" i="2"/>
  <c r="P20" i="2"/>
  <c r="O20" i="2"/>
  <c r="N20" i="2"/>
  <c r="T18" i="2"/>
  <c r="S18" i="2"/>
  <c r="R18" i="2"/>
  <c r="Q18" i="2"/>
  <c r="P18" i="2"/>
  <c r="O18" i="2"/>
  <c r="N18" i="2"/>
  <c r="T16" i="2"/>
  <c r="S16" i="2"/>
  <c r="R16" i="2"/>
  <c r="Q16" i="2"/>
  <c r="P16" i="2"/>
  <c r="O16" i="2"/>
  <c r="N16" i="2"/>
  <c r="T14" i="2"/>
  <c r="S14" i="2"/>
  <c r="R14" i="2"/>
  <c r="Q14" i="2"/>
  <c r="P14" i="2"/>
  <c r="O14" i="2"/>
  <c r="N14" i="2"/>
  <c r="T12" i="2"/>
  <c r="S12" i="2"/>
  <c r="R12" i="2"/>
  <c r="Q12" i="2"/>
  <c r="P12" i="2"/>
  <c r="O12" i="2"/>
  <c r="N12" i="2"/>
  <c r="T10" i="2"/>
  <c r="S10" i="2"/>
  <c r="R10" i="2"/>
  <c r="Q10" i="2"/>
  <c r="P10" i="2"/>
  <c r="O10" i="2"/>
  <c r="N10" i="2"/>
  <c r="T8" i="2"/>
  <c r="S8" i="2"/>
  <c r="R8" i="2"/>
  <c r="Q8" i="2"/>
  <c r="P8" i="2"/>
  <c r="O8" i="2"/>
  <c r="N8" i="2"/>
  <c r="T6" i="2"/>
  <c r="S6" i="2"/>
  <c r="R6" i="2"/>
  <c r="Q6" i="2"/>
  <c r="P6" i="2"/>
  <c r="O6" i="2"/>
  <c r="N6" i="2"/>
  <c r="T4" i="2"/>
  <c r="S4" i="2"/>
  <c r="R4" i="2"/>
  <c r="Q4" i="2"/>
  <c r="P4" i="2"/>
  <c r="O4" i="2"/>
  <c r="N4" i="2"/>
  <c r="U2" i="2"/>
  <c r="T2" i="2"/>
  <c r="S2" i="2"/>
  <c r="R2" i="2"/>
  <c r="Q2" i="2"/>
  <c r="P2" i="2"/>
  <c r="O2" i="2"/>
  <c r="N2" i="2"/>
  <c r="U124" i="2"/>
  <c r="U122" i="2"/>
  <c r="U120" i="2"/>
  <c r="U118" i="2"/>
  <c r="U116" i="2"/>
  <c r="U114" i="2"/>
  <c r="U112" i="2"/>
  <c r="U110" i="2"/>
  <c r="U108" i="2"/>
  <c r="U106" i="2"/>
  <c r="U104" i="2"/>
  <c r="U102" i="2"/>
  <c r="U100" i="2"/>
  <c r="U98" i="2"/>
  <c r="U96" i="2"/>
  <c r="U94" i="2"/>
  <c r="U92" i="2"/>
  <c r="U90" i="2"/>
  <c r="U88" i="2"/>
  <c r="U86" i="2"/>
  <c r="U84" i="2"/>
  <c r="U82" i="2"/>
  <c r="U80" i="2"/>
  <c r="U78" i="2"/>
  <c r="U76" i="2"/>
  <c r="U74" i="2"/>
  <c r="U72" i="2"/>
  <c r="U70" i="2"/>
  <c r="U68" i="2"/>
  <c r="U66" i="2"/>
  <c r="U64" i="2"/>
  <c r="U62" i="2"/>
  <c r="U60" i="2"/>
  <c r="U58" i="2"/>
  <c r="U56" i="2"/>
  <c r="U54" i="2"/>
  <c r="U52" i="2"/>
  <c r="U50" i="2"/>
  <c r="U48" i="2"/>
  <c r="U46" i="2"/>
  <c r="U44" i="2"/>
  <c r="U42" i="2"/>
  <c r="U40" i="2"/>
  <c r="U38" i="2"/>
  <c r="U36" i="2"/>
  <c r="U34" i="2"/>
  <c r="U32" i="2"/>
  <c r="U30" i="2"/>
  <c r="U28" i="2"/>
  <c r="U26" i="2"/>
  <c r="U24" i="2"/>
  <c r="U22" i="2"/>
  <c r="U20" i="2"/>
  <c r="U18" i="2"/>
  <c r="U16" i="2"/>
  <c r="U14" i="2"/>
  <c r="U12" i="2"/>
  <c r="U10" i="2"/>
  <c r="U8" i="2"/>
  <c r="U6" i="2"/>
  <c r="U4" i="2"/>
  <c r="W50" i="7" l="1"/>
  <c r="X47" i="7"/>
  <c r="AC48" i="7"/>
  <c r="AA59" i="7"/>
  <c r="Y47" i="7"/>
  <c r="AB59" i="7"/>
  <c r="Z47" i="7"/>
  <c r="X49" i="7"/>
  <c r="X50" i="7" s="1"/>
  <c r="Y54" i="7" s="1"/>
  <c r="AC59" i="7"/>
  <c r="Y49" i="7"/>
  <c r="Y50" i="7" s="1"/>
  <c r="W60" i="7"/>
  <c r="AB47" i="7"/>
  <c r="Z49" i="7"/>
  <c r="X60" i="7"/>
  <c r="X46" i="7"/>
  <c r="AC47" i="7"/>
  <c r="AA49" i="7"/>
  <c r="Y60" i="7"/>
  <c r="Y46" i="7"/>
  <c r="AB49" i="7"/>
  <c r="Z60" i="7"/>
  <c r="Z46" i="7"/>
  <c r="AC49" i="7"/>
  <c r="AA60" i="7"/>
  <c r="AB60" i="7"/>
  <c r="AC60" i="7"/>
  <c r="Z48" i="7"/>
  <c r="M16" i="6"/>
  <c r="M32" i="6"/>
  <c r="M38" i="6"/>
  <c r="Y132" i="5"/>
  <c r="Y129" i="5"/>
  <c r="AB130" i="5"/>
  <c r="AB143" i="5"/>
  <c r="AB131" i="5"/>
  <c r="AB142" i="5"/>
  <c r="AB132" i="5"/>
  <c r="AB129" i="5"/>
  <c r="AA129" i="5"/>
  <c r="AA130" i="5"/>
  <c r="AA143" i="5"/>
  <c r="AA131" i="5"/>
  <c r="AA142" i="5"/>
  <c r="AA132" i="5"/>
  <c r="M48" i="5"/>
  <c r="M4" i="5"/>
  <c r="M96" i="5"/>
  <c r="M16" i="5"/>
  <c r="M20" i="5"/>
  <c r="M64" i="5"/>
  <c r="M112" i="5"/>
  <c r="AC130" i="5"/>
  <c r="AC143" i="5"/>
  <c r="AC131" i="5"/>
  <c r="AC142" i="5"/>
  <c r="AC132" i="5"/>
  <c r="AC129" i="5"/>
  <c r="M32" i="5"/>
  <c r="M80" i="5"/>
  <c r="M36" i="5"/>
  <c r="M52" i="5"/>
  <c r="M68" i="5"/>
  <c r="M84" i="5"/>
  <c r="M100" i="5"/>
  <c r="M116" i="5"/>
  <c r="Y142" i="5"/>
  <c r="Y131" i="5"/>
  <c r="Y143" i="5"/>
  <c r="Y130" i="5"/>
  <c r="M12" i="5"/>
  <c r="M28" i="5"/>
  <c r="M44" i="5"/>
  <c r="M60" i="5"/>
  <c r="M76" i="5"/>
  <c r="M92" i="5"/>
  <c r="M108" i="5"/>
  <c r="M124" i="5"/>
  <c r="AH31" i="4"/>
  <c r="AJ31" i="4"/>
  <c r="AK31" i="4"/>
  <c r="AJ33" i="4"/>
  <c r="AH30" i="4"/>
  <c r="AK33" i="4"/>
  <c r="AL31" i="4"/>
  <c r="AG32" i="4"/>
  <c r="AL33" i="4"/>
  <c r="AJ30" i="4"/>
  <c r="AF28" i="4"/>
  <c r="AG31" i="4" s="1"/>
  <c r="AI32" i="4"/>
  <c r="AG28" i="4"/>
  <c r="AH32" i="4" s="1"/>
  <c r="AJ32" i="4"/>
  <c r="AK32" i="4"/>
  <c r="AL32" i="4"/>
  <c r="AC31" i="4"/>
  <c r="AA33" i="4"/>
  <c r="AB33" i="4"/>
  <c r="AC33" i="4"/>
  <c r="AA30" i="4"/>
  <c r="AC30" i="4"/>
  <c r="AA32" i="4"/>
  <c r="Z32" i="4"/>
  <c r="AC32" i="4"/>
  <c r="AB32" i="4"/>
  <c r="AB48" i="3"/>
  <c r="AC50" i="3" s="1"/>
  <c r="AL50" i="3"/>
  <c r="AG53" i="3"/>
  <c r="AJ51" i="3"/>
  <c r="AK51" i="3"/>
  <c r="AI53" i="3"/>
  <c r="AL51" i="3"/>
  <c r="AK53" i="3"/>
  <c r="AG50" i="3"/>
  <c r="AL53" i="3"/>
  <c r="AJ50" i="3"/>
  <c r="AH52" i="3"/>
  <c r="AF48" i="3"/>
  <c r="AG52" i="3" s="1"/>
  <c r="AI52" i="3"/>
  <c r="AG48" i="3"/>
  <c r="AH51" i="3" s="1"/>
  <c r="AJ52" i="3"/>
  <c r="AK52" i="3"/>
  <c r="AL52" i="3"/>
  <c r="Z51" i="3"/>
  <c r="AB51" i="3"/>
  <c r="Z53" i="3"/>
  <c r="X50" i="3"/>
  <c r="AC51" i="3"/>
  <c r="Y50" i="3"/>
  <c r="AB53" i="3"/>
  <c r="Z50" i="3"/>
  <c r="X52" i="3"/>
  <c r="AC53" i="3"/>
  <c r="AB50" i="3"/>
  <c r="Z52" i="3"/>
  <c r="W48" i="3"/>
  <c r="X53" i="3" s="1"/>
  <c r="X48" i="3"/>
  <c r="Y51" i="3" s="1"/>
  <c r="AA52" i="3"/>
  <c r="AB52" i="3"/>
  <c r="AC52" i="3"/>
  <c r="AH131" i="2"/>
  <c r="AH133" i="2" s="1"/>
  <c r="AI136" i="2" s="1"/>
  <c r="AL131" i="2"/>
  <c r="AG129" i="2"/>
  <c r="AK129" i="2"/>
  <c r="AG130" i="2"/>
  <c r="AK130" i="2"/>
  <c r="AL130" i="2"/>
  <c r="AH129" i="2"/>
  <c r="AH132" i="2"/>
  <c r="AL129" i="2"/>
  <c r="AL132" i="2"/>
  <c r="AL133" i="2" s="1"/>
  <c r="AH130" i="2"/>
  <c r="AI129" i="2"/>
  <c r="AI132" i="2"/>
  <c r="AI133" i="2" s="1"/>
  <c r="AJ138" i="2" s="1"/>
  <c r="AI130" i="2"/>
  <c r="AI131" i="2"/>
  <c r="AF131" i="2"/>
  <c r="AJ129" i="2"/>
  <c r="AJ131" i="2"/>
  <c r="AJ133" i="2" s="1"/>
  <c r="AK138" i="2" s="1"/>
  <c r="AJ130" i="2"/>
  <c r="AE133" i="2"/>
  <c r="AF135" i="2" s="1"/>
  <c r="AF130" i="2"/>
  <c r="AK133" i="2"/>
  <c r="AL136" i="2" s="1"/>
  <c r="AF132" i="2"/>
  <c r="AG133" i="2"/>
  <c r="AH135" i="2" s="1"/>
  <c r="AC129" i="2"/>
  <c r="Y130" i="2"/>
  <c r="V133" i="2"/>
  <c r="W135" i="2" s="1"/>
  <c r="Y132" i="2"/>
  <c r="AC132" i="2"/>
  <c r="Z132" i="2"/>
  <c r="Y129" i="2"/>
  <c r="Z129" i="2"/>
  <c r="Z130" i="2"/>
  <c r="X133" i="2"/>
  <c r="AB133" i="2"/>
  <c r="AC135" i="2" s="1"/>
  <c r="W137" i="2"/>
  <c r="Z131" i="2"/>
  <c r="Z133" i="2" s="1"/>
  <c r="AC131" i="2"/>
  <c r="W138" i="2"/>
  <c r="Y131" i="2"/>
  <c r="AA131" i="2"/>
  <c r="AA133" i="2" s="1"/>
  <c r="AB136" i="2" s="1"/>
  <c r="AA130" i="2"/>
  <c r="AC130" i="2"/>
  <c r="AK137" i="2"/>
  <c r="N31" i="4"/>
  <c r="N33" i="4"/>
  <c r="Q30" i="4"/>
  <c r="P30" i="4"/>
  <c r="P31" i="4"/>
  <c r="P33" i="4"/>
  <c r="Q31" i="4"/>
  <c r="Q33" i="4"/>
  <c r="T32" i="4"/>
  <c r="S30" i="4"/>
  <c r="T30" i="4"/>
  <c r="N28" i="4"/>
  <c r="O30" i="4"/>
  <c r="N32" i="4"/>
  <c r="O32" i="4"/>
  <c r="O31" i="4"/>
  <c r="O33" i="4"/>
  <c r="R31" i="4"/>
  <c r="R33" i="4"/>
  <c r="S33" i="4"/>
  <c r="T33" i="4"/>
  <c r="R30" i="4"/>
  <c r="P32" i="4"/>
  <c r="Q32" i="4"/>
  <c r="R32" i="4"/>
  <c r="S32" i="4"/>
  <c r="N133" i="2"/>
  <c r="Y53" i="7" l="1"/>
  <c r="Z54" i="7"/>
  <c r="Z50" i="7"/>
  <c r="AA55" i="7" s="1"/>
  <c r="Z55" i="7"/>
  <c r="AC50" i="7"/>
  <c r="Z52" i="7"/>
  <c r="AA50" i="7"/>
  <c r="AB53" i="7" s="1"/>
  <c r="AB55" i="7"/>
  <c r="Y55" i="7"/>
  <c r="X54" i="7"/>
  <c r="Y52" i="7"/>
  <c r="AB50" i="7"/>
  <c r="AC52" i="7" s="1"/>
  <c r="Z53" i="7"/>
  <c r="AA133" i="5"/>
  <c r="AB135" i="5" s="1"/>
  <c r="AC133" i="5"/>
  <c r="Z129" i="5"/>
  <c r="Z130" i="5"/>
  <c r="Z143" i="5"/>
  <c r="Z131" i="5"/>
  <c r="Z142" i="5"/>
  <c r="Z132" i="5"/>
  <c r="X132" i="5"/>
  <c r="X129" i="5"/>
  <c r="X130" i="5"/>
  <c r="X143" i="5"/>
  <c r="X131" i="5"/>
  <c r="X142" i="5"/>
  <c r="Y133" i="5"/>
  <c r="AB138" i="5"/>
  <c r="W132" i="5"/>
  <c r="V133" i="5"/>
  <c r="W129" i="5"/>
  <c r="W135" i="5" s="1"/>
  <c r="W130" i="5"/>
  <c r="W143" i="5"/>
  <c r="W145" i="5" s="1"/>
  <c r="W131" i="5"/>
  <c r="AB137" i="5"/>
  <c r="AB133" i="5"/>
  <c r="AC136" i="5" s="1"/>
  <c r="AB136" i="5"/>
  <c r="AH33" i="4"/>
  <c r="AG33" i="4"/>
  <c r="AG30" i="4"/>
  <c r="AH53" i="3"/>
  <c r="AG51" i="3"/>
  <c r="X51" i="3"/>
  <c r="Y52" i="3"/>
  <c r="Y53" i="3"/>
  <c r="AL135" i="2"/>
  <c r="AL138" i="2"/>
  <c r="AI138" i="2"/>
  <c r="AH137" i="2"/>
  <c r="AK135" i="2"/>
  <c r="AK136" i="2"/>
  <c r="AF138" i="2"/>
  <c r="AF136" i="2"/>
  <c r="AL137" i="2"/>
  <c r="AH138" i="2"/>
  <c r="AI135" i="2"/>
  <c r="AJ137" i="2"/>
  <c r="AF137" i="2"/>
  <c r="AI137" i="2"/>
  <c r="AF133" i="2"/>
  <c r="AG138" i="2" s="1"/>
  <c r="AH136" i="2"/>
  <c r="W136" i="2"/>
  <c r="AC133" i="2"/>
  <c r="Y133" i="2"/>
  <c r="AC138" i="2"/>
  <c r="Z138" i="2"/>
  <c r="Y138" i="2"/>
  <c r="AC136" i="2"/>
  <c r="Y135" i="2"/>
  <c r="Y136" i="2"/>
  <c r="AJ136" i="2"/>
  <c r="AJ135" i="2"/>
  <c r="AB137" i="2"/>
  <c r="AA137" i="2"/>
  <c r="AA136" i="2"/>
  <c r="Z136" i="2"/>
  <c r="Y137" i="2"/>
  <c r="Z137" i="2"/>
  <c r="AA135" i="2"/>
  <c r="Z135" i="2"/>
  <c r="AB138" i="2"/>
  <c r="AA138" i="2"/>
  <c r="AB135" i="2"/>
  <c r="W133" i="2"/>
  <c r="AC137" i="2"/>
  <c r="AA144" i="5" l="1"/>
  <c r="Z144" i="5"/>
  <c r="Y144" i="5"/>
  <c r="X144" i="5"/>
  <c r="AC144" i="5"/>
  <c r="AC145" i="5"/>
  <c r="AB145" i="5"/>
  <c r="AA145" i="5"/>
  <c r="Z145" i="5"/>
  <c r="Y145" i="5"/>
  <c r="X145" i="5"/>
  <c r="AB144" i="5"/>
  <c r="W144" i="5"/>
  <c r="X53" i="7"/>
  <c r="X55" i="7"/>
  <c r="X52" i="7"/>
  <c r="AA52" i="7"/>
  <c r="AA54" i="7"/>
  <c r="AA53" i="7"/>
  <c r="AC55" i="7"/>
  <c r="AC53" i="7"/>
  <c r="AC54" i="7"/>
  <c r="AB54" i="7"/>
  <c r="AB52" i="7"/>
  <c r="AC138" i="5"/>
  <c r="W138" i="5"/>
  <c r="Z136" i="5"/>
  <c r="Z138" i="5"/>
  <c r="X133" i="5"/>
  <c r="AC137" i="5"/>
  <c r="Z135" i="5"/>
  <c r="Z137" i="5"/>
  <c r="Z133" i="5"/>
  <c r="AC135" i="5"/>
  <c r="W133" i="5"/>
  <c r="X137" i="5" s="1"/>
  <c r="W137" i="5"/>
  <c r="W136" i="5"/>
  <c r="AG136" i="2"/>
  <c r="AG135" i="2"/>
  <c r="AG137" i="2"/>
  <c r="X135" i="2"/>
  <c r="X136" i="2"/>
  <c r="X137" i="2"/>
  <c r="X138" i="2"/>
  <c r="AA137" i="5" l="1"/>
  <c r="AA136" i="5"/>
  <c r="AA138" i="5"/>
  <c r="AA135" i="5"/>
  <c r="X136" i="5"/>
  <c r="X135" i="5"/>
  <c r="X138" i="5"/>
  <c r="Y135" i="5"/>
  <c r="Y138" i="5"/>
  <c r="Y136" i="5"/>
  <c r="Y137" i="5"/>
  <c r="W50" i="6"/>
  <c r="X50" i="6"/>
  <c r="Y54" i="6" s="1"/>
  <c r="X54" i="6"/>
  <c r="AA50" i="6"/>
  <c r="AB54" i="6" s="1"/>
  <c r="AC50" i="6"/>
  <c r="X53" i="6"/>
  <c r="Y53" i="6"/>
  <c r="Y55" i="6"/>
  <c r="Y50" i="6"/>
  <c r="Z54" i="6" s="1"/>
  <c r="X55" i="6"/>
  <c r="Z50" i="6"/>
  <c r="AA53" i="6" s="1"/>
  <c r="AB50" i="6"/>
  <c r="AC55" i="6" s="1"/>
  <c r="AB55" i="6" l="1"/>
  <c r="AB53" i="6"/>
  <c r="AC54" i="6"/>
  <c r="AC53" i="6"/>
  <c r="Z55" i="6"/>
  <c r="AA55" i="6"/>
  <c r="AA54" i="6"/>
  <c r="Z53" i="6"/>
  <c r="AA52" i="6"/>
  <c r="X52" i="6"/>
  <c r="AC52" i="6"/>
  <c r="Z52" i="6"/>
  <c r="AB52" i="6"/>
  <c r="Y52" i="6"/>
  <c r="W61" i="7"/>
  <c r="AB61" i="7"/>
  <c r="AB62" i="7"/>
  <c r="AA61" i="7"/>
  <c r="X62" i="7"/>
  <c r="W54" i="7"/>
  <c r="AA62" i="7"/>
  <c r="AC61" i="7"/>
  <c r="W62" i="7"/>
  <c r="X61" i="7"/>
  <c r="W53" i="7"/>
  <c r="W55" i="7"/>
  <c r="AC62" i="7"/>
  <c r="Y62" i="7"/>
  <c r="Y61" i="7"/>
  <c r="Z62" i="7"/>
  <c r="Z61" i="7"/>
  <c r="W52" i="7"/>
  <c r="AB61" i="6"/>
  <c r="AB62" i="6"/>
  <c r="W54" i="6"/>
  <c r="X62" i="6"/>
  <c r="Y61" i="6"/>
  <c r="AA62" i="6"/>
  <c r="AC61" i="6"/>
  <c r="Y62" i="6"/>
  <c r="W62" i="6"/>
  <c r="Z61" i="6"/>
  <c r="W61" i="6"/>
  <c r="Z62" i="6"/>
  <c r="X61" i="6"/>
  <c r="AC62" i="6"/>
  <c r="AA61" i="6"/>
  <c r="W55" i="6"/>
  <c r="W53" i="6"/>
  <c r="W52" i="6"/>
</calcChain>
</file>

<file path=xl/sharedStrings.xml><?xml version="1.0" encoding="utf-8"?>
<sst xmlns="http://schemas.openxmlformats.org/spreadsheetml/2006/main" count="2342" uniqueCount="99">
  <si>
    <t>foto</t>
  </si>
  <si>
    <t>tempo</t>
  </si>
  <si>
    <t>r</t>
  </si>
  <si>
    <t>g</t>
  </si>
  <si>
    <t>b</t>
  </si>
  <si>
    <t>s1</t>
  </si>
  <si>
    <t>v</t>
  </si>
  <si>
    <t>l</t>
  </si>
  <si>
    <t>s2</t>
  </si>
  <si>
    <t>lesao</t>
  </si>
  <si>
    <t>F1-1</t>
  </si>
  <si>
    <t>0s</t>
  </si>
  <si>
    <t>dentro</t>
  </si>
  <si>
    <t>30s</t>
  </si>
  <si>
    <t>fora</t>
  </si>
  <si>
    <t>F1-2</t>
  </si>
  <si>
    <t>F1-3</t>
  </si>
  <si>
    <t>F1-4</t>
  </si>
  <si>
    <t>F10-1</t>
  </si>
  <si>
    <t>F10-2</t>
  </si>
  <si>
    <t>F10-3</t>
  </si>
  <si>
    <t>F10-4</t>
  </si>
  <si>
    <t>F11-1</t>
  </si>
  <si>
    <t>F11-2</t>
  </si>
  <si>
    <t>F11-3</t>
  </si>
  <si>
    <t>F11-4</t>
  </si>
  <si>
    <t>F11-5</t>
  </si>
  <si>
    <t>F2-1</t>
  </si>
  <si>
    <t>F2-2</t>
  </si>
  <si>
    <t>F2-3</t>
  </si>
  <si>
    <t>F3-1</t>
  </si>
  <si>
    <t>F3-2</t>
  </si>
  <si>
    <t>F3-4</t>
  </si>
  <si>
    <t>F4-1</t>
  </si>
  <si>
    <t>F4-2</t>
  </si>
  <si>
    <t>F4-3</t>
  </si>
  <si>
    <t>F4-4</t>
  </si>
  <si>
    <t>F5-1</t>
  </si>
  <si>
    <t>F5-2</t>
  </si>
  <si>
    <t>F5-3</t>
  </si>
  <si>
    <t>F5-4</t>
  </si>
  <si>
    <t>F6-1</t>
  </si>
  <si>
    <t>F6-2</t>
  </si>
  <si>
    <t>F6-3</t>
  </si>
  <si>
    <t>F6-4</t>
  </si>
  <si>
    <t>F7-1</t>
  </si>
  <si>
    <t>F7-2</t>
  </si>
  <si>
    <t>F7-3</t>
  </si>
  <si>
    <t>F7-4</t>
  </si>
  <si>
    <t>F7-5</t>
  </si>
  <si>
    <t>F8-1</t>
  </si>
  <si>
    <t>F8-2</t>
  </si>
  <si>
    <t>F8-3</t>
  </si>
  <si>
    <t>F8-4</t>
  </si>
  <si>
    <t>F9-1</t>
  </si>
  <si>
    <t>F9-2</t>
  </si>
  <si>
    <t>F9-3</t>
  </si>
  <si>
    <t>F9-4</t>
  </si>
  <si>
    <t>H1-1</t>
  </si>
  <si>
    <t>H1-2</t>
  </si>
  <si>
    <t>H10-1</t>
  </si>
  <si>
    <t>H11-1</t>
  </si>
  <si>
    <t>H11-2</t>
  </si>
  <si>
    <t>H11-3</t>
  </si>
  <si>
    <t>H12-1</t>
  </si>
  <si>
    <t>H13-1</t>
  </si>
  <si>
    <t>H2-1</t>
  </si>
  <si>
    <t>H3-1</t>
  </si>
  <si>
    <t>H4-1</t>
  </si>
  <si>
    <t>H5-1</t>
  </si>
  <si>
    <t>H6-1</t>
  </si>
  <si>
    <t>H6-2</t>
  </si>
  <si>
    <t>H6-3</t>
  </si>
  <si>
    <t>H7-1</t>
  </si>
  <si>
    <t>H8-1</t>
  </si>
  <si>
    <t>H9-1</t>
  </si>
  <si>
    <t>V1-1</t>
  </si>
  <si>
    <t>V2-1</t>
  </si>
  <si>
    <t>V2-2</t>
  </si>
  <si>
    <t>V3-1</t>
  </si>
  <si>
    <t>V3-2</t>
  </si>
  <si>
    <t>V4-2</t>
  </si>
  <si>
    <t>V5-1</t>
  </si>
  <si>
    <t>V6-1</t>
  </si>
  <si>
    <t>V6-2</t>
  </si>
  <si>
    <t>V6-3</t>
  </si>
  <si>
    <t>V7-1</t>
  </si>
  <si>
    <t>&gt;15</t>
  </si>
  <si>
    <t>&lt;15</t>
  </si>
  <si>
    <t>&lt;10</t>
  </si>
  <si>
    <t>&lt;12</t>
  </si>
  <si>
    <t>&gt;=12</t>
  </si>
  <si>
    <t>&gt;=15</t>
  </si>
  <si>
    <t>Total</t>
  </si>
  <si>
    <t>&gt;=10</t>
  </si>
  <si>
    <t>Diferença</t>
  </si>
  <si>
    <t>H</t>
  </si>
  <si>
    <t>F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</si>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</sst>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sz val="11"/>
      <color rgb="FF55555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0" fillId="0" borderId="0" xfId="0" applyFill="1" applyBorder="1"/>
    <xf numFmtId="0" fontId="0" fillId="0" borderId="0" xfId="0" applyFill="1" applyBorder="1" applyAlignment="1"/>
    <xf numFmtId="0" fontId="0" fillId="0" borderId="2" xfId="0" applyBorder="1" applyAlignment="1"/>
    <xf numFmtId="0" fontId="0" fillId="0" borderId="0" xfId="0" applyAlignment="1"/>
    <xf numFmtId="0" fontId="3" fillId="0" borderId="0" xfId="0" applyFont="1"/>
    <xf numFmtId="0" fontId="3" fillId="2" borderId="0" xfId="0" applyFont="1" applyFill="1"/>
    <xf numFmtId="0" fontId="0" fillId="2" borderId="0" xfId="0" applyFill="1" applyBorder="1" applyAlignment="1"/>
    <xf numFmtId="0" fontId="1" fillId="0" borderId="4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2" fontId="0" fillId="0" borderId="0" xfId="0" applyNumberFormat="1" applyFill="1" applyBorder="1" applyAlignment="1"/>
    <xf numFmtId="2" fontId="0" fillId="2" borderId="0" xfId="0" applyNumberFormat="1" applyFill="1" applyBorder="1" applyAlignment="1"/>
    <xf numFmtId="0" fontId="0" fillId="4" borderId="0" xfId="0" applyFill="1" applyBorder="1" applyAlignment="1"/>
    <xf numFmtId="0" fontId="3" fillId="0" borderId="0" xfId="0" applyFont="1" applyFill="1" applyBorder="1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2" fontId="0" fillId="0" borderId="1" xfId="0" applyNumberFormat="1" applyBorder="1"/>
    <xf numFmtId="2" fontId="0" fillId="2" borderId="1" xfId="0" applyNumberFormat="1" applyFill="1" applyBorder="1"/>
    <xf numFmtId="0" fontId="0" fillId="0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3"/>
  <sheetViews>
    <sheetView workbookViewId="0">
      <selection activeCell="B290" sqref="B290:K293"/>
    </sheetView>
  </sheetViews>
  <sheetFormatPr defaultRowHeight="15" x14ac:dyDescent="0.25"/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269</v>
      </c>
      <c r="B2" t="s">
        <v>10</v>
      </c>
      <c r="C2" t="s">
        <v>11</v>
      </c>
      <c r="D2">
        <v>225</v>
      </c>
      <c r="E2">
        <v>189</v>
      </c>
      <c r="F2">
        <v>157</v>
      </c>
      <c r="G2">
        <v>77</v>
      </c>
      <c r="H2">
        <v>225</v>
      </c>
      <c r="I2">
        <v>191</v>
      </c>
      <c r="J2">
        <v>135</v>
      </c>
      <c r="K2" t="s">
        <v>14</v>
      </c>
    </row>
    <row r="3" spans="1:11" x14ac:dyDescent="0.25">
      <c r="A3" s="1">
        <v>267</v>
      </c>
      <c r="B3" t="s">
        <v>10</v>
      </c>
      <c r="C3" t="s">
        <v>11</v>
      </c>
      <c r="D3">
        <v>217</v>
      </c>
      <c r="E3">
        <v>178</v>
      </c>
      <c r="F3">
        <v>147</v>
      </c>
      <c r="G3">
        <v>82</v>
      </c>
      <c r="H3">
        <v>217</v>
      </c>
      <c r="I3">
        <v>182</v>
      </c>
      <c r="J3">
        <v>122</v>
      </c>
      <c r="K3" t="s">
        <v>12</v>
      </c>
    </row>
    <row r="4" spans="1:11" x14ac:dyDescent="0.25">
      <c r="A4" s="1">
        <v>268</v>
      </c>
      <c r="B4" t="s">
        <v>10</v>
      </c>
      <c r="C4" t="s">
        <v>13</v>
      </c>
      <c r="D4">
        <v>215</v>
      </c>
      <c r="E4">
        <v>184</v>
      </c>
      <c r="F4">
        <v>153</v>
      </c>
      <c r="G4">
        <v>74</v>
      </c>
      <c r="H4">
        <v>215</v>
      </c>
      <c r="I4">
        <v>184</v>
      </c>
      <c r="J4">
        <v>111</v>
      </c>
      <c r="K4" t="s">
        <v>14</v>
      </c>
    </row>
    <row r="5" spans="1:11" x14ac:dyDescent="0.25">
      <c r="A5" s="1">
        <v>266</v>
      </c>
      <c r="B5" t="s">
        <v>10</v>
      </c>
      <c r="C5" t="s">
        <v>13</v>
      </c>
      <c r="D5">
        <v>219</v>
      </c>
      <c r="E5">
        <v>186</v>
      </c>
      <c r="F5">
        <v>155</v>
      </c>
      <c r="G5">
        <v>75</v>
      </c>
      <c r="H5">
        <v>219</v>
      </c>
      <c r="I5">
        <v>187</v>
      </c>
      <c r="J5">
        <v>120</v>
      </c>
      <c r="K5" t="s">
        <v>12</v>
      </c>
    </row>
    <row r="6" spans="1:11" x14ac:dyDescent="0.25">
      <c r="A6" s="1">
        <v>265</v>
      </c>
      <c r="B6" t="s">
        <v>15</v>
      </c>
      <c r="C6" t="s">
        <v>11</v>
      </c>
      <c r="D6">
        <v>241</v>
      </c>
      <c r="E6">
        <v>206</v>
      </c>
      <c r="F6">
        <v>187</v>
      </c>
      <c r="G6">
        <v>57</v>
      </c>
      <c r="H6">
        <v>241</v>
      </c>
      <c r="I6">
        <v>214</v>
      </c>
      <c r="J6">
        <v>168</v>
      </c>
      <c r="K6" t="s">
        <v>14</v>
      </c>
    </row>
    <row r="7" spans="1:11" x14ac:dyDescent="0.25">
      <c r="A7" s="1">
        <v>263</v>
      </c>
      <c r="B7" t="s">
        <v>15</v>
      </c>
      <c r="C7" t="s">
        <v>11</v>
      </c>
      <c r="D7">
        <v>234</v>
      </c>
      <c r="E7">
        <v>205</v>
      </c>
      <c r="F7">
        <v>187</v>
      </c>
      <c r="G7">
        <v>51</v>
      </c>
      <c r="H7">
        <v>234</v>
      </c>
      <c r="I7">
        <v>211</v>
      </c>
      <c r="J7">
        <v>135</v>
      </c>
      <c r="K7" t="s">
        <v>12</v>
      </c>
    </row>
    <row r="8" spans="1:11" x14ac:dyDescent="0.25">
      <c r="A8" s="1">
        <v>264</v>
      </c>
      <c r="B8" t="s">
        <v>15</v>
      </c>
      <c r="C8" t="s">
        <v>13</v>
      </c>
      <c r="D8">
        <v>245</v>
      </c>
      <c r="E8">
        <v>208</v>
      </c>
      <c r="F8">
        <v>192</v>
      </c>
      <c r="G8">
        <v>55</v>
      </c>
      <c r="H8">
        <v>245</v>
      </c>
      <c r="I8">
        <v>221</v>
      </c>
      <c r="J8">
        <v>188</v>
      </c>
      <c r="K8" t="s">
        <v>14</v>
      </c>
    </row>
    <row r="9" spans="1:11" x14ac:dyDescent="0.25">
      <c r="A9" s="1">
        <v>262</v>
      </c>
      <c r="B9" t="s">
        <v>15</v>
      </c>
      <c r="C9" t="s">
        <v>13</v>
      </c>
      <c r="D9">
        <v>235</v>
      </c>
      <c r="E9">
        <v>203</v>
      </c>
      <c r="F9">
        <v>188</v>
      </c>
      <c r="G9">
        <v>51</v>
      </c>
      <c r="H9">
        <v>235</v>
      </c>
      <c r="I9">
        <v>212</v>
      </c>
      <c r="J9">
        <v>138</v>
      </c>
      <c r="K9" t="s">
        <v>12</v>
      </c>
    </row>
    <row r="10" spans="1:11" x14ac:dyDescent="0.25">
      <c r="A10" s="1">
        <v>261</v>
      </c>
      <c r="B10" t="s">
        <v>16</v>
      </c>
      <c r="C10" t="s">
        <v>11</v>
      </c>
      <c r="D10">
        <v>208</v>
      </c>
      <c r="E10">
        <v>167</v>
      </c>
      <c r="F10">
        <v>139</v>
      </c>
      <c r="G10">
        <v>85</v>
      </c>
      <c r="H10">
        <v>208</v>
      </c>
      <c r="I10">
        <v>174</v>
      </c>
      <c r="J10">
        <v>108</v>
      </c>
      <c r="K10" t="s">
        <v>14</v>
      </c>
    </row>
    <row r="11" spans="1:11" x14ac:dyDescent="0.25">
      <c r="A11" s="1">
        <v>259</v>
      </c>
      <c r="B11" t="s">
        <v>16</v>
      </c>
      <c r="C11" t="s">
        <v>11</v>
      </c>
      <c r="D11">
        <v>204</v>
      </c>
      <c r="E11">
        <v>163</v>
      </c>
      <c r="F11">
        <v>135</v>
      </c>
      <c r="G11">
        <v>86</v>
      </c>
      <c r="H11">
        <v>204</v>
      </c>
      <c r="I11">
        <v>170</v>
      </c>
      <c r="J11">
        <v>103</v>
      </c>
      <c r="K11" t="s">
        <v>12</v>
      </c>
    </row>
    <row r="12" spans="1:11" x14ac:dyDescent="0.25">
      <c r="A12" s="1">
        <v>260</v>
      </c>
      <c r="B12" t="s">
        <v>16</v>
      </c>
      <c r="C12" t="s">
        <v>13</v>
      </c>
      <c r="D12">
        <v>228</v>
      </c>
      <c r="E12">
        <v>192</v>
      </c>
      <c r="F12">
        <v>156</v>
      </c>
      <c r="G12">
        <v>81</v>
      </c>
      <c r="H12">
        <v>228</v>
      </c>
      <c r="I12">
        <v>192</v>
      </c>
      <c r="J12">
        <v>146</v>
      </c>
      <c r="K12" t="s">
        <v>14</v>
      </c>
    </row>
    <row r="13" spans="1:11" x14ac:dyDescent="0.25">
      <c r="A13" s="1">
        <v>258</v>
      </c>
      <c r="B13" t="s">
        <v>16</v>
      </c>
      <c r="C13" t="s">
        <v>13</v>
      </c>
      <c r="D13">
        <v>224</v>
      </c>
      <c r="E13">
        <v>185</v>
      </c>
      <c r="F13">
        <v>152</v>
      </c>
      <c r="G13">
        <v>82</v>
      </c>
      <c r="H13">
        <v>224</v>
      </c>
      <c r="I13">
        <v>188</v>
      </c>
      <c r="J13">
        <v>137</v>
      </c>
      <c r="K13" t="s">
        <v>12</v>
      </c>
    </row>
    <row r="14" spans="1:11" x14ac:dyDescent="0.25">
      <c r="A14" s="1">
        <v>257</v>
      </c>
      <c r="B14" t="s">
        <v>17</v>
      </c>
      <c r="C14" t="s">
        <v>11</v>
      </c>
      <c r="D14">
        <v>248</v>
      </c>
      <c r="E14">
        <v>209</v>
      </c>
      <c r="F14">
        <v>170</v>
      </c>
      <c r="G14">
        <v>80</v>
      </c>
      <c r="H14">
        <v>248</v>
      </c>
      <c r="I14">
        <v>209</v>
      </c>
      <c r="J14">
        <v>216</v>
      </c>
      <c r="K14" t="s">
        <v>14</v>
      </c>
    </row>
    <row r="15" spans="1:11" x14ac:dyDescent="0.25">
      <c r="A15" s="1">
        <v>255</v>
      </c>
      <c r="B15" t="s">
        <v>17</v>
      </c>
      <c r="C15" t="s">
        <v>11</v>
      </c>
      <c r="D15">
        <v>236</v>
      </c>
      <c r="E15">
        <v>196</v>
      </c>
      <c r="F15">
        <v>161</v>
      </c>
      <c r="G15">
        <v>81</v>
      </c>
      <c r="H15">
        <v>236</v>
      </c>
      <c r="I15">
        <v>199</v>
      </c>
      <c r="J15">
        <v>169</v>
      </c>
      <c r="K15" t="s">
        <v>12</v>
      </c>
    </row>
    <row r="16" spans="1:11" x14ac:dyDescent="0.25">
      <c r="A16" s="1">
        <v>256</v>
      </c>
      <c r="B16" t="s">
        <v>17</v>
      </c>
      <c r="C16" t="s">
        <v>13</v>
      </c>
      <c r="D16">
        <v>235</v>
      </c>
      <c r="E16">
        <v>198</v>
      </c>
      <c r="F16">
        <v>156</v>
      </c>
      <c r="G16">
        <v>86</v>
      </c>
      <c r="H16">
        <v>235</v>
      </c>
      <c r="I16">
        <v>196</v>
      </c>
      <c r="J16">
        <v>169</v>
      </c>
      <c r="K16" t="s">
        <v>14</v>
      </c>
    </row>
    <row r="17" spans="1:11" x14ac:dyDescent="0.25">
      <c r="A17" s="1">
        <v>254</v>
      </c>
      <c r="B17" t="s">
        <v>17</v>
      </c>
      <c r="C17" t="s">
        <v>13</v>
      </c>
      <c r="D17">
        <v>230</v>
      </c>
      <c r="E17">
        <v>193</v>
      </c>
      <c r="F17">
        <v>151</v>
      </c>
      <c r="G17">
        <v>88</v>
      </c>
      <c r="H17">
        <v>230</v>
      </c>
      <c r="I17">
        <v>191</v>
      </c>
      <c r="J17">
        <v>156</v>
      </c>
      <c r="K17" t="s">
        <v>12</v>
      </c>
    </row>
    <row r="18" spans="1:11" x14ac:dyDescent="0.25">
      <c r="A18" s="1">
        <v>253</v>
      </c>
      <c r="B18" s="2" t="s">
        <v>18</v>
      </c>
      <c r="C18" t="s">
        <v>11</v>
      </c>
      <c r="D18">
        <v>119</v>
      </c>
      <c r="E18">
        <v>96</v>
      </c>
      <c r="F18">
        <v>82</v>
      </c>
      <c r="G18">
        <v>79</v>
      </c>
      <c r="H18">
        <v>119</v>
      </c>
      <c r="I18">
        <v>102</v>
      </c>
      <c r="J18">
        <v>49</v>
      </c>
      <c r="K18" t="s">
        <v>14</v>
      </c>
    </row>
    <row r="19" spans="1:11" x14ac:dyDescent="0.25">
      <c r="A19" s="1">
        <v>251</v>
      </c>
      <c r="B19" s="2" t="s">
        <v>18</v>
      </c>
      <c r="C19" t="s">
        <v>11</v>
      </c>
      <c r="D19">
        <v>121</v>
      </c>
      <c r="E19">
        <v>98</v>
      </c>
      <c r="F19">
        <v>82</v>
      </c>
      <c r="G19">
        <v>82</v>
      </c>
      <c r="H19">
        <v>121</v>
      </c>
      <c r="I19">
        <v>104</v>
      </c>
      <c r="J19">
        <v>48</v>
      </c>
      <c r="K19" t="s">
        <v>12</v>
      </c>
    </row>
    <row r="20" spans="1:11" x14ac:dyDescent="0.25">
      <c r="A20" s="1">
        <v>252</v>
      </c>
      <c r="B20" s="2" t="s">
        <v>18</v>
      </c>
      <c r="C20" t="s">
        <v>13</v>
      </c>
      <c r="D20">
        <v>124</v>
      </c>
      <c r="E20">
        <v>104</v>
      </c>
      <c r="F20">
        <v>93</v>
      </c>
      <c r="G20">
        <v>64</v>
      </c>
      <c r="H20">
        <v>124</v>
      </c>
      <c r="I20">
        <v>106</v>
      </c>
      <c r="J20">
        <v>37</v>
      </c>
      <c r="K20" t="s">
        <v>14</v>
      </c>
    </row>
    <row r="21" spans="1:11" x14ac:dyDescent="0.25">
      <c r="A21" s="1">
        <v>250</v>
      </c>
      <c r="B21" s="2" t="s">
        <v>18</v>
      </c>
      <c r="C21" t="s">
        <v>13</v>
      </c>
      <c r="D21">
        <v>111</v>
      </c>
      <c r="E21">
        <v>93</v>
      </c>
      <c r="F21">
        <v>83</v>
      </c>
      <c r="G21">
        <v>64</v>
      </c>
      <c r="H21">
        <v>111</v>
      </c>
      <c r="I21">
        <v>102</v>
      </c>
      <c r="J21">
        <v>41</v>
      </c>
      <c r="K21" t="s">
        <v>12</v>
      </c>
    </row>
    <row r="22" spans="1:11" x14ac:dyDescent="0.25">
      <c r="A22" s="1">
        <v>249</v>
      </c>
      <c r="B22" s="2" t="s">
        <v>19</v>
      </c>
      <c r="C22" t="s">
        <v>11</v>
      </c>
      <c r="D22">
        <v>145</v>
      </c>
      <c r="E22">
        <v>118</v>
      </c>
      <c r="F22">
        <v>101</v>
      </c>
      <c r="G22">
        <v>77</v>
      </c>
      <c r="H22">
        <v>145</v>
      </c>
      <c r="I22">
        <v>123</v>
      </c>
      <c r="J22">
        <v>46</v>
      </c>
      <c r="K22" t="s">
        <v>14</v>
      </c>
    </row>
    <row r="23" spans="1:11" x14ac:dyDescent="0.25">
      <c r="A23" s="1">
        <v>247</v>
      </c>
      <c r="B23" s="2" t="s">
        <v>19</v>
      </c>
      <c r="C23" t="s">
        <v>11</v>
      </c>
      <c r="D23">
        <v>137</v>
      </c>
      <c r="E23">
        <v>108</v>
      </c>
      <c r="F23">
        <v>92</v>
      </c>
      <c r="G23">
        <v>84</v>
      </c>
      <c r="H23">
        <v>137</v>
      </c>
      <c r="I23">
        <v>112</v>
      </c>
      <c r="J23">
        <v>51</v>
      </c>
      <c r="K23" t="s">
        <v>12</v>
      </c>
    </row>
    <row r="24" spans="1:11" x14ac:dyDescent="0.25">
      <c r="A24" s="1">
        <v>248</v>
      </c>
      <c r="B24" s="2" t="s">
        <v>19</v>
      </c>
      <c r="C24" t="s">
        <v>13</v>
      </c>
      <c r="D24">
        <v>159</v>
      </c>
      <c r="E24">
        <v>139</v>
      </c>
      <c r="F24">
        <v>132</v>
      </c>
      <c r="G24">
        <v>43</v>
      </c>
      <c r="H24">
        <v>159</v>
      </c>
      <c r="I24">
        <v>146</v>
      </c>
      <c r="J24">
        <v>31</v>
      </c>
      <c r="K24" t="s">
        <v>14</v>
      </c>
    </row>
    <row r="25" spans="1:11" x14ac:dyDescent="0.25">
      <c r="A25" s="1">
        <v>246</v>
      </c>
      <c r="B25" s="2" t="s">
        <v>19</v>
      </c>
      <c r="C25" t="s">
        <v>13</v>
      </c>
      <c r="D25">
        <v>153</v>
      </c>
      <c r="E25">
        <v>123</v>
      </c>
      <c r="F25">
        <v>113</v>
      </c>
      <c r="G25">
        <v>67</v>
      </c>
      <c r="H25">
        <v>153</v>
      </c>
      <c r="I25">
        <v>133</v>
      </c>
      <c r="J25">
        <v>42</v>
      </c>
      <c r="K25" t="s">
        <v>12</v>
      </c>
    </row>
    <row r="26" spans="1:11" x14ac:dyDescent="0.25">
      <c r="A26" s="1">
        <v>245</v>
      </c>
      <c r="B26" s="2" t="s">
        <v>20</v>
      </c>
      <c r="C26" t="s">
        <v>11</v>
      </c>
      <c r="D26">
        <v>196</v>
      </c>
      <c r="E26">
        <v>186</v>
      </c>
      <c r="F26">
        <v>176</v>
      </c>
      <c r="G26">
        <v>26</v>
      </c>
      <c r="H26">
        <v>196</v>
      </c>
      <c r="I26">
        <v>186</v>
      </c>
      <c r="J26">
        <v>37</v>
      </c>
      <c r="K26" t="s">
        <v>14</v>
      </c>
    </row>
    <row r="27" spans="1:11" x14ac:dyDescent="0.25">
      <c r="A27" s="1">
        <v>243</v>
      </c>
      <c r="B27" s="2" t="s">
        <v>20</v>
      </c>
      <c r="C27" t="s">
        <v>11</v>
      </c>
      <c r="D27">
        <v>178</v>
      </c>
      <c r="E27">
        <v>161</v>
      </c>
      <c r="F27">
        <v>153</v>
      </c>
      <c r="G27">
        <v>36</v>
      </c>
      <c r="H27">
        <v>178</v>
      </c>
      <c r="I27">
        <v>166</v>
      </c>
      <c r="J27">
        <v>36</v>
      </c>
      <c r="K27" t="s">
        <v>12</v>
      </c>
    </row>
    <row r="28" spans="1:11" x14ac:dyDescent="0.25">
      <c r="A28" s="1">
        <v>244</v>
      </c>
      <c r="B28" s="2" t="s">
        <v>20</v>
      </c>
      <c r="C28" t="s">
        <v>13</v>
      </c>
      <c r="D28">
        <v>208</v>
      </c>
      <c r="E28">
        <v>198</v>
      </c>
      <c r="F28">
        <v>188</v>
      </c>
      <c r="G28">
        <v>25</v>
      </c>
      <c r="H28">
        <v>208</v>
      </c>
      <c r="I28">
        <v>198</v>
      </c>
      <c r="J28">
        <v>45</v>
      </c>
      <c r="K28" t="s">
        <v>14</v>
      </c>
    </row>
    <row r="29" spans="1:11" x14ac:dyDescent="0.25">
      <c r="A29" s="1">
        <v>242</v>
      </c>
      <c r="B29" s="2" t="s">
        <v>20</v>
      </c>
      <c r="C29" t="s">
        <v>13</v>
      </c>
      <c r="D29">
        <v>208</v>
      </c>
      <c r="E29">
        <v>198</v>
      </c>
      <c r="F29">
        <v>188</v>
      </c>
      <c r="G29">
        <v>25</v>
      </c>
      <c r="H29">
        <v>208</v>
      </c>
      <c r="I29">
        <v>198</v>
      </c>
      <c r="J29">
        <v>45</v>
      </c>
      <c r="K29" t="s">
        <v>12</v>
      </c>
    </row>
    <row r="30" spans="1:11" x14ac:dyDescent="0.25">
      <c r="A30" s="1">
        <v>241</v>
      </c>
      <c r="B30" s="2" t="s">
        <v>21</v>
      </c>
      <c r="C30" t="s">
        <v>11</v>
      </c>
      <c r="D30">
        <v>114</v>
      </c>
      <c r="E30">
        <v>105</v>
      </c>
      <c r="F30">
        <v>100</v>
      </c>
      <c r="G30">
        <v>31</v>
      </c>
      <c r="H30">
        <v>114</v>
      </c>
      <c r="I30">
        <v>107</v>
      </c>
      <c r="J30">
        <v>17</v>
      </c>
      <c r="K30" t="s">
        <v>14</v>
      </c>
    </row>
    <row r="31" spans="1:11" x14ac:dyDescent="0.25">
      <c r="A31" s="1">
        <v>239</v>
      </c>
      <c r="B31" s="2" t="s">
        <v>21</v>
      </c>
      <c r="C31" t="s">
        <v>11</v>
      </c>
      <c r="D31">
        <v>128</v>
      </c>
      <c r="E31">
        <v>119</v>
      </c>
      <c r="F31">
        <v>112</v>
      </c>
      <c r="G31">
        <v>32</v>
      </c>
      <c r="H31">
        <v>128</v>
      </c>
      <c r="I31">
        <v>120</v>
      </c>
      <c r="J31">
        <v>17</v>
      </c>
      <c r="K31" t="s">
        <v>12</v>
      </c>
    </row>
    <row r="32" spans="1:11" x14ac:dyDescent="0.25">
      <c r="A32" s="1">
        <v>240</v>
      </c>
      <c r="B32" s="2" t="s">
        <v>21</v>
      </c>
      <c r="C32" t="s">
        <v>13</v>
      </c>
      <c r="D32">
        <v>147</v>
      </c>
      <c r="E32">
        <v>138</v>
      </c>
      <c r="F32">
        <v>131</v>
      </c>
      <c r="G32">
        <v>28</v>
      </c>
      <c r="H32">
        <v>147</v>
      </c>
      <c r="I32">
        <v>139</v>
      </c>
      <c r="J32">
        <v>18</v>
      </c>
      <c r="K32" t="s">
        <v>14</v>
      </c>
    </row>
    <row r="33" spans="1:11" x14ac:dyDescent="0.25">
      <c r="A33" s="1">
        <v>238</v>
      </c>
      <c r="B33" s="2" t="s">
        <v>21</v>
      </c>
      <c r="C33" t="s">
        <v>13</v>
      </c>
      <c r="D33">
        <v>132</v>
      </c>
      <c r="E33">
        <v>122</v>
      </c>
      <c r="F33">
        <v>112</v>
      </c>
      <c r="G33">
        <v>39</v>
      </c>
      <c r="H33">
        <v>132</v>
      </c>
      <c r="I33">
        <v>122</v>
      </c>
      <c r="J33">
        <v>21</v>
      </c>
      <c r="K33" t="s">
        <v>12</v>
      </c>
    </row>
    <row r="34" spans="1:11" x14ac:dyDescent="0.25">
      <c r="A34" s="1">
        <v>237</v>
      </c>
      <c r="B34" t="s">
        <v>22</v>
      </c>
      <c r="C34" t="s">
        <v>11</v>
      </c>
      <c r="D34">
        <v>220</v>
      </c>
      <c r="E34">
        <v>198</v>
      </c>
      <c r="F34">
        <v>185</v>
      </c>
      <c r="G34">
        <v>41</v>
      </c>
      <c r="H34">
        <v>220</v>
      </c>
      <c r="I34">
        <v>203</v>
      </c>
      <c r="J34">
        <v>85</v>
      </c>
      <c r="K34" t="s">
        <v>14</v>
      </c>
    </row>
    <row r="35" spans="1:11" x14ac:dyDescent="0.25">
      <c r="A35" s="1">
        <v>235</v>
      </c>
      <c r="B35" t="s">
        <v>22</v>
      </c>
      <c r="C35" t="s">
        <v>11</v>
      </c>
      <c r="D35">
        <v>210</v>
      </c>
      <c r="E35">
        <v>187</v>
      </c>
      <c r="F35">
        <v>173</v>
      </c>
      <c r="G35">
        <v>45</v>
      </c>
      <c r="H35">
        <v>210</v>
      </c>
      <c r="I35">
        <v>192</v>
      </c>
      <c r="J35">
        <v>74</v>
      </c>
      <c r="K35" t="s">
        <v>12</v>
      </c>
    </row>
    <row r="36" spans="1:11" x14ac:dyDescent="0.25">
      <c r="A36" s="1">
        <v>236</v>
      </c>
      <c r="B36" t="s">
        <v>22</v>
      </c>
      <c r="C36" t="s">
        <v>13</v>
      </c>
      <c r="D36">
        <v>206</v>
      </c>
      <c r="E36">
        <v>187</v>
      </c>
      <c r="F36">
        <v>173</v>
      </c>
      <c r="G36">
        <v>41</v>
      </c>
      <c r="H36">
        <v>206</v>
      </c>
      <c r="I36">
        <v>190</v>
      </c>
      <c r="J36">
        <v>64</v>
      </c>
      <c r="K36" t="s">
        <v>14</v>
      </c>
    </row>
    <row r="37" spans="1:11" x14ac:dyDescent="0.25">
      <c r="A37" s="1">
        <v>234</v>
      </c>
      <c r="B37" t="s">
        <v>22</v>
      </c>
      <c r="C37" t="s">
        <v>13</v>
      </c>
      <c r="D37">
        <v>209</v>
      </c>
      <c r="E37">
        <v>192</v>
      </c>
      <c r="F37">
        <v>182</v>
      </c>
      <c r="G37">
        <v>33</v>
      </c>
      <c r="H37">
        <v>209</v>
      </c>
      <c r="I37">
        <v>196</v>
      </c>
      <c r="J37">
        <v>58</v>
      </c>
      <c r="K37" t="s">
        <v>12</v>
      </c>
    </row>
    <row r="38" spans="1:11" x14ac:dyDescent="0.25">
      <c r="A38" s="1">
        <v>233</v>
      </c>
      <c r="B38" t="s">
        <v>23</v>
      </c>
      <c r="C38" t="s">
        <v>11</v>
      </c>
      <c r="D38">
        <v>142</v>
      </c>
      <c r="E38">
        <v>124</v>
      </c>
      <c r="F38">
        <v>114</v>
      </c>
      <c r="G38">
        <v>50</v>
      </c>
      <c r="H38">
        <v>142</v>
      </c>
      <c r="I38">
        <v>128</v>
      </c>
      <c r="J38">
        <v>28</v>
      </c>
      <c r="K38" t="s">
        <v>14</v>
      </c>
    </row>
    <row r="39" spans="1:11" x14ac:dyDescent="0.25">
      <c r="A39" s="1">
        <v>231</v>
      </c>
      <c r="B39" t="s">
        <v>23</v>
      </c>
      <c r="C39" t="s">
        <v>11</v>
      </c>
      <c r="D39">
        <v>129</v>
      </c>
      <c r="E39">
        <v>112</v>
      </c>
      <c r="F39">
        <v>104</v>
      </c>
      <c r="G39">
        <v>49</v>
      </c>
      <c r="H39">
        <v>129</v>
      </c>
      <c r="I39">
        <v>117</v>
      </c>
      <c r="J39">
        <v>27</v>
      </c>
      <c r="K39" t="s">
        <v>12</v>
      </c>
    </row>
    <row r="40" spans="1:11" x14ac:dyDescent="0.25">
      <c r="A40" s="1">
        <v>232</v>
      </c>
      <c r="B40" t="s">
        <v>23</v>
      </c>
      <c r="C40" t="s">
        <v>13</v>
      </c>
      <c r="D40">
        <v>154</v>
      </c>
      <c r="E40">
        <v>136</v>
      </c>
      <c r="F40">
        <v>122</v>
      </c>
      <c r="G40">
        <v>53</v>
      </c>
      <c r="H40">
        <v>154</v>
      </c>
      <c r="I40">
        <v>138</v>
      </c>
      <c r="J40">
        <v>35</v>
      </c>
      <c r="K40" t="s">
        <v>14</v>
      </c>
    </row>
    <row r="41" spans="1:11" x14ac:dyDescent="0.25">
      <c r="A41" s="1">
        <v>230</v>
      </c>
      <c r="B41" t="s">
        <v>23</v>
      </c>
      <c r="C41" t="s">
        <v>13</v>
      </c>
      <c r="D41">
        <v>163</v>
      </c>
      <c r="E41">
        <v>141</v>
      </c>
      <c r="F41">
        <v>127</v>
      </c>
      <c r="G41">
        <v>56</v>
      </c>
      <c r="H41">
        <v>163</v>
      </c>
      <c r="I41">
        <v>145</v>
      </c>
      <c r="J41">
        <v>42</v>
      </c>
      <c r="K41" t="s">
        <v>12</v>
      </c>
    </row>
    <row r="42" spans="1:11" x14ac:dyDescent="0.25">
      <c r="A42" s="1">
        <v>229</v>
      </c>
      <c r="B42" t="s">
        <v>24</v>
      </c>
      <c r="C42" t="s">
        <v>11</v>
      </c>
      <c r="D42">
        <v>210</v>
      </c>
      <c r="E42">
        <v>205</v>
      </c>
      <c r="F42">
        <v>201</v>
      </c>
      <c r="G42">
        <v>11</v>
      </c>
      <c r="H42">
        <v>210</v>
      </c>
      <c r="I42">
        <v>206</v>
      </c>
      <c r="J42">
        <v>23</v>
      </c>
      <c r="K42" t="s">
        <v>14</v>
      </c>
    </row>
    <row r="43" spans="1:11" x14ac:dyDescent="0.25">
      <c r="A43" s="1">
        <v>227</v>
      </c>
      <c r="B43" t="s">
        <v>24</v>
      </c>
      <c r="C43" t="s">
        <v>11</v>
      </c>
      <c r="D43">
        <v>216</v>
      </c>
      <c r="E43">
        <v>212</v>
      </c>
      <c r="F43">
        <v>209</v>
      </c>
      <c r="G43">
        <v>8</v>
      </c>
      <c r="H43">
        <v>216</v>
      </c>
      <c r="I43">
        <v>213</v>
      </c>
      <c r="J43">
        <v>21</v>
      </c>
      <c r="K43" t="s">
        <v>12</v>
      </c>
    </row>
    <row r="44" spans="1:11" x14ac:dyDescent="0.25">
      <c r="A44" s="1">
        <v>228</v>
      </c>
      <c r="B44" t="s">
        <v>24</v>
      </c>
      <c r="C44" t="s">
        <v>13</v>
      </c>
      <c r="D44">
        <v>156</v>
      </c>
      <c r="E44">
        <v>152</v>
      </c>
      <c r="F44">
        <v>149</v>
      </c>
      <c r="G44">
        <v>11</v>
      </c>
      <c r="H44">
        <v>156</v>
      </c>
      <c r="I44">
        <v>153</v>
      </c>
      <c r="J44">
        <v>9</v>
      </c>
      <c r="K44" t="s">
        <v>14</v>
      </c>
    </row>
    <row r="45" spans="1:11" x14ac:dyDescent="0.25">
      <c r="A45" s="1">
        <v>226</v>
      </c>
      <c r="B45" t="s">
        <v>24</v>
      </c>
      <c r="C45" t="s">
        <v>13</v>
      </c>
      <c r="D45">
        <v>162</v>
      </c>
      <c r="E45">
        <v>159</v>
      </c>
      <c r="F45">
        <v>152</v>
      </c>
      <c r="G45">
        <v>16</v>
      </c>
      <c r="H45">
        <v>162</v>
      </c>
      <c r="I45">
        <v>157</v>
      </c>
      <c r="J45">
        <v>13</v>
      </c>
      <c r="K45" t="s">
        <v>12</v>
      </c>
    </row>
    <row r="46" spans="1:11" x14ac:dyDescent="0.25">
      <c r="A46" s="1">
        <v>225</v>
      </c>
      <c r="B46" t="s">
        <v>25</v>
      </c>
      <c r="C46" t="s">
        <v>11</v>
      </c>
      <c r="D46">
        <v>189</v>
      </c>
      <c r="E46">
        <v>164</v>
      </c>
      <c r="F46">
        <v>160</v>
      </c>
      <c r="G46">
        <v>39</v>
      </c>
      <c r="H46">
        <v>189</v>
      </c>
      <c r="I46">
        <v>175</v>
      </c>
      <c r="J46">
        <v>46</v>
      </c>
      <c r="K46" t="s">
        <v>14</v>
      </c>
    </row>
    <row r="47" spans="1:11" x14ac:dyDescent="0.25">
      <c r="A47" s="1">
        <v>223</v>
      </c>
      <c r="B47" t="s">
        <v>25</v>
      </c>
      <c r="C47" t="s">
        <v>11</v>
      </c>
      <c r="D47">
        <v>187</v>
      </c>
      <c r="E47">
        <v>153</v>
      </c>
      <c r="F47">
        <v>144</v>
      </c>
      <c r="G47">
        <v>59</v>
      </c>
      <c r="H47">
        <v>187</v>
      </c>
      <c r="I47">
        <v>166</v>
      </c>
      <c r="J47">
        <v>61</v>
      </c>
      <c r="K47" t="s">
        <v>12</v>
      </c>
    </row>
    <row r="48" spans="1:11" x14ac:dyDescent="0.25">
      <c r="A48" s="1">
        <v>224</v>
      </c>
      <c r="B48" t="s">
        <v>25</v>
      </c>
      <c r="C48" t="s">
        <v>13</v>
      </c>
      <c r="D48">
        <v>160</v>
      </c>
      <c r="E48">
        <v>113</v>
      </c>
      <c r="F48">
        <v>87</v>
      </c>
      <c r="G48">
        <v>116</v>
      </c>
      <c r="H48">
        <v>160</v>
      </c>
      <c r="I48">
        <v>124</v>
      </c>
      <c r="J48">
        <v>75</v>
      </c>
      <c r="K48" t="s">
        <v>14</v>
      </c>
    </row>
    <row r="49" spans="1:11" x14ac:dyDescent="0.25">
      <c r="A49" s="1">
        <v>222</v>
      </c>
      <c r="B49" t="s">
        <v>25</v>
      </c>
      <c r="C49" t="s">
        <v>13</v>
      </c>
      <c r="D49">
        <v>162</v>
      </c>
      <c r="E49">
        <v>120</v>
      </c>
      <c r="F49">
        <v>96</v>
      </c>
      <c r="G49">
        <v>104</v>
      </c>
      <c r="H49">
        <v>162</v>
      </c>
      <c r="I49">
        <v>126</v>
      </c>
      <c r="J49">
        <v>74</v>
      </c>
      <c r="K49" t="s">
        <v>12</v>
      </c>
    </row>
    <row r="50" spans="1:11" x14ac:dyDescent="0.25">
      <c r="A50" s="1">
        <v>221</v>
      </c>
      <c r="B50" t="s">
        <v>26</v>
      </c>
      <c r="C50" t="s">
        <v>11</v>
      </c>
      <c r="D50">
        <v>204</v>
      </c>
      <c r="E50">
        <v>204</v>
      </c>
      <c r="F50">
        <v>204</v>
      </c>
      <c r="G50">
        <v>0</v>
      </c>
      <c r="H50">
        <v>204</v>
      </c>
      <c r="I50">
        <v>204</v>
      </c>
      <c r="J50">
        <v>0</v>
      </c>
      <c r="K50" t="s">
        <v>14</v>
      </c>
    </row>
    <row r="51" spans="1:11" x14ac:dyDescent="0.25">
      <c r="A51" s="1">
        <v>219</v>
      </c>
      <c r="B51" t="s">
        <v>26</v>
      </c>
      <c r="C51" t="s">
        <v>11</v>
      </c>
      <c r="D51">
        <v>187</v>
      </c>
      <c r="E51">
        <v>186</v>
      </c>
      <c r="F51">
        <v>184</v>
      </c>
      <c r="G51">
        <v>4</v>
      </c>
      <c r="H51">
        <v>187</v>
      </c>
      <c r="I51">
        <v>186</v>
      </c>
      <c r="J51">
        <v>6</v>
      </c>
      <c r="K51" t="s">
        <v>12</v>
      </c>
    </row>
    <row r="52" spans="1:11" x14ac:dyDescent="0.25">
      <c r="A52" s="1">
        <v>220</v>
      </c>
      <c r="B52" t="s">
        <v>26</v>
      </c>
      <c r="C52" t="s">
        <v>13</v>
      </c>
      <c r="D52">
        <v>170</v>
      </c>
      <c r="E52">
        <v>167</v>
      </c>
      <c r="F52">
        <v>162</v>
      </c>
      <c r="G52">
        <v>12</v>
      </c>
      <c r="H52">
        <v>170</v>
      </c>
      <c r="I52">
        <v>166</v>
      </c>
      <c r="J52">
        <v>11</v>
      </c>
      <c r="K52" t="s">
        <v>14</v>
      </c>
    </row>
    <row r="53" spans="1:11" x14ac:dyDescent="0.25">
      <c r="A53" s="1">
        <v>218</v>
      </c>
      <c r="B53" t="s">
        <v>26</v>
      </c>
      <c r="C53" t="s">
        <v>13</v>
      </c>
      <c r="D53">
        <v>180</v>
      </c>
      <c r="E53">
        <v>175</v>
      </c>
      <c r="F53">
        <v>169</v>
      </c>
      <c r="G53">
        <v>16</v>
      </c>
      <c r="H53">
        <v>180</v>
      </c>
      <c r="I53">
        <v>175</v>
      </c>
      <c r="J53">
        <v>17</v>
      </c>
      <c r="K53" t="s">
        <v>12</v>
      </c>
    </row>
    <row r="54" spans="1:11" x14ac:dyDescent="0.25">
      <c r="A54" s="1">
        <v>217</v>
      </c>
      <c r="B54" t="s">
        <v>27</v>
      </c>
      <c r="C54" t="s">
        <v>11</v>
      </c>
      <c r="D54">
        <v>207</v>
      </c>
      <c r="E54">
        <v>193</v>
      </c>
      <c r="F54">
        <v>180</v>
      </c>
      <c r="G54">
        <v>33</v>
      </c>
      <c r="H54">
        <v>207</v>
      </c>
      <c r="I54">
        <v>194</v>
      </c>
      <c r="J54">
        <v>56</v>
      </c>
      <c r="K54" t="s">
        <v>14</v>
      </c>
    </row>
    <row r="55" spans="1:11" x14ac:dyDescent="0.25">
      <c r="A55" s="1">
        <v>215</v>
      </c>
      <c r="B55" t="s">
        <v>27</v>
      </c>
      <c r="C55" t="s">
        <v>11</v>
      </c>
      <c r="D55">
        <v>200</v>
      </c>
      <c r="E55">
        <v>187</v>
      </c>
      <c r="F55">
        <v>178</v>
      </c>
      <c r="G55">
        <v>28</v>
      </c>
      <c r="H55">
        <v>200</v>
      </c>
      <c r="I55">
        <v>189</v>
      </c>
      <c r="J55">
        <v>43</v>
      </c>
      <c r="K55" t="s">
        <v>12</v>
      </c>
    </row>
    <row r="56" spans="1:11" x14ac:dyDescent="0.25">
      <c r="A56" s="1">
        <v>216</v>
      </c>
      <c r="B56" t="s">
        <v>27</v>
      </c>
      <c r="C56" t="s">
        <v>13</v>
      </c>
      <c r="D56">
        <v>199</v>
      </c>
      <c r="E56">
        <v>185</v>
      </c>
      <c r="F56">
        <v>174</v>
      </c>
      <c r="G56">
        <v>32</v>
      </c>
      <c r="H56">
        <v>199</v>
      </c>
      <c r="I56">
        <v>187</v>
      </c>
      <c r="J56">
        <v>47</v>
      </c>
      <c r="K56" t="s">
        <v>14</v>
      </c>
    </row>
    <row r="57" spans="1:11" x14ac:dyDescent="0.25">
      <c r="A57" s="1">
        <v>214</v>
      </c>
      <c r="B57" t="s">
        <v>27</v>
      </c>
      <c r="C57" t="s">
        <v>13</v>
      </c>
      <c r="D57">
        <v>204</v>
      </c>
      <c r="E57">
        <v>186</v>
      </c>
      <c r="F57">
        <v>174</v>
      </c>
      <c r="G57">
        <v>38</v>
      </c>
      <c r="H57">
        <v>204</v>
      </c>
      <c r="I57">
        <v>189</v>
      </c>
      <c r="J57">
        <v>58</v>
      </c>
      <c r="K57" t="s">
        <v>12</v>
      </c>
    </row>
    <row r="58" spans="1:11" x14ac:dyDescent="0.25">
      <c r="A58" s="1">
        <v>213</v>
      </c>
      <c r="B58" t="s">
        <v>28</v>
      </c>
      <c r="C58" t="s">
        <v>11</v>
      </c>
      <c r="D58">
        <v>167</v>
      </c>
      <c r="E58">
        <v>160</v>
      </c>
      <c r="F58">
        <v>154</v>
      </c>
      <c r="G58">
        <v>20</v>
      </c>
      <c r="H58">
        <v>167</v>
      </c>
      <c r="I58">
        <v>161</v>
      </c>
      <c r="J58">
        <v>18</v>
      </c>
      <c r="K58" t="s">
        <v>14</v>
      </c>
    </row>
    <row r="59" spans="1:11" x14ac:dyDescent="0.25">
      <c r="A59" s="1">
        <v>211</v>
      </c>
      <c r="B59" t="s">
        <v>28</v>
      </c>
      <c r="C59" t="s">
        <v>11</v>
      </c>
      <c r="D59">
        <v>167</v>
      </c>
      <c r="E59">
        <v>162</v>
      </c>
      <c r="F59">
        <v>159</v>
      </c>
      <c r="G59">
        <v>12</v>
      </c>
      <c r="H59">
        <v>167</v>
      </c>
      <c r="I59">
        <v>163</v>
      </c>
      <c r="J59">
        <v>11</v>
      </c>
      <c r="K59" t="s">
        <v>12</v>
      </c>
    </row>
    <row r="60" spans="1:11" x14ac:dyDescent="0.25">
      <c r="A60" s="1">
        <v>212</v>
      </c>
      <c r="B60" t="s">
        <v>28</v>
      </c>
      <c r="C60" t="s">
        <v>13</v>
      </c>
      <c r="D60">
        <v>140</v>
      </c>
      <c r="E60">
        <v>118</v>
      </c>
      <c r="F60">
        <v>97</v>
      </c>
      <c r="G60">
        <v>78</v>
      </c>
      <c r="H60">
        <v>140</v>
      </c>
      <c r="I60">
        <v>119</v>
      </c>
      <c r="J60">
        <v>46</v>
      </c>
      <c r="K60" t="s">
        <v>14</v>
      </c>
    </row>
    <row r="61" spans="1:11" x14ac:dyDescent="0.25">
      <c r="A61" s="1">
        <v>210</v>
      </c>
      <c r="B61" t="s">
        <v>28</v>
      </c>
      <c r="C61" t="s">
        <v>13</v>
      </c>
      <c r="D61">
        <v>141</v>
      </c>
      <c r="E61">
        <v>120</v>
      </c>
      <c r="F61">
        <v>101</v>
      </c>
      <c r="G61">
        <v>72</v>
      </c>
      <c r="H61">
        <v>141</v>
      </c>
      <c r="I61">
        <v>121</v>
      </c>
      <c r="J61">
        <v>42</v>
      </c>
      <c r="K61" t="s">
        <v>12</v>
      </c>
    </row>
    <row r="62" spans="1:11" x14ac:dyDescent="0.25">
      <c r="A62" s="1">
        <v>209</v>
      </c>
      <c r="B62" t="s">
        <v>29</v>
      </c>
      <c r="C62" t="s">
        <v>11</v>
      </c>
      <c r="D62">
        <v>144</v>
      </c>
      <c r="E62">
        <v>117</v>
      </c>
      <c r="F62">
        <v>96</v>
      </c>
      <c r="G62">
        <v>85</v>
      </c>
      <c r="H62">
        <v>144</v>
      </c>
      <c r="I62">
        <v>120</v>
      </c>
      <c r="J62">
        <v>51</v>
      </c>
      <c r="K62" t="s">
        <v>14</v>
      </c>
    </row>
    <row r="63" spans="1:11" x14ac:dyDescent="0.25">
      <c r="A63" s="1">
        <v>207</v>
      </c>
      <c r="B63" t="s">
        <v>29</v>
      </c>
      <c r="C63" t="s">
        <v>11</v>
      </c>
      <c r="D63">
        <v>151</v>
      </c>
      <c r="E63">
        <v>125</v>
      </c>
      <c r="F63">
        <v>102</v>
      </c>
      <c r="G63">
        <v>83</v>
      </c>
      <c r="H63">
        <v>151</v>
      </c>
      <c r="I63">
        <v>127</v>
      </c>
      <c r="J63">
        <v>49</v>
      </c>
      <c r="K63" t="s">
        <v>12</v>
      </c>
    </row>
    <row r="64" spans="1:11" x14ac:dyDescent="0.25">
      <c r="A64" s="1">
        <v>208</v>
      </c>
      <c r="B64" t="s">
        <v>29</v>
      </c>
      <c r="C64" t="s">
        <v>13</v>
      </c>
      <c r="D64">
        <v>141</v>
      </c>
      <c r="E64">
        <v>115</v>
      </c>
      <c r="F64">
        <v>98</v>
      </c>
      <c r="G64">
        <v>78</v>
      </c>
      <c r="H64">
        <v>141</v>
      </c>
      <c r="I64">
        <v>116</v>
      </c>
      <c r="J64">
        <v>47</v>
      </c>
      <c r="K64" t="s">
        <v>14</v>
      </c>
    </row>
    <row r="65" spans="1:11" x14ac:dyDescent="0.25">
      <c r="A65" s="1">
        <v>206</v>
      </c>
      <c r="B65" t="s">
        <v>29</v>
      </c>
      <c r="C65" t="s">
        <v>13</v>
      </c>
      <c r="D65">
        <v>142</v>
      </c>
      <c r="E65">
        <v>117</v>
      </c>
      <c r="F65">
        <v>97</v>
      </c>
      <c r="G65">
        <v>81</v>
      </c>
      <c r="H65">
        <v>142</v>
      </c>
      <c r="I65">
        <v>120</v>
      </c>
      <c r="J65">
        <v>48</v>
      </c>
      <c r="K65" t="s">
        <v>12</v>
      </c>
    </row>
    <row r="66" spans="1:11" x14ac:dyDescent="0.25">
      <c r="A66" s="1">
        <v>205</v>
      </c>
      <c r="B66" t="s">
        <v>30</v>
      </c>
      <c r="C66" t="s">
        <v>11</v>
      </c>
      <c r="D66">
        <v>140</v>
      </c>
      <c r="E66">
        <v>104</v>
      </c>
      <c r="F66">
        <v>80</v>
      </c>
      <c r="G66">
        <v>109</v>
      </c>
      <c r="H66">
        <v>140</v>
      </c>
      <c r="I66">
        <v>110</v>
      </c>
      <c r="J66">
        <v>70</v>
      </c>
      <c r="K66" t="s">
        <v>14</v>
      </c>
    </row>
    <row r="67" spans="1:11" x14ac:dyDescent="0.25">
      <c r="A67" s="1">
        <v>203</v>
      </c>
      <c r="B67" t="s">
        <v>30</v>
      </c>
      <c r="C67" t="s">
        <v>11</v>
      </c>
      <c r="D67">
        <v>135</v>
      </c>
      <c r="E67">
        <v>101</v>
      </c>
      <c r="F67">
        <v>76</v>
      </c>
      <c r="G67">
        <v>111</v>
      </c>
      <c r="H67">
        <v>135</v>
      </c>
      <c r="I67">
        <v>106</v>
      </c>
      <c r="J67">
        <v>71</v>
      </c>
      <c r="K67" t="s">
        <v>12</v>
      </c>
    </row>
    <row r="68" spans="1:11" x14ac:dyDescent="0.25">
      <c r="A68" s="1">
        <v>204</v>
      </c>
      <c r="B68" t="s">
        <v>30</v>
      </c>
      <c r="C68" t="s">
        <v>13</v>
      </c>
      <c r="D68">
        <v>120</v>
      </c>
      <c r="E68">
        <v>89</v>
      </c>
      <c r="F68">
        <v>71</v>
      </c>
      <c r="G68">
        <v>104</v>
      </c>
      <c r="H68">
        <v>120</v>
      </c>
      <c r="I68">
        <v>96</v>
      </c>
      <c r="J68">
        <v>65</v>
      </c>
      <c r="K68" t="s">
        <v>14</v>
      </c>
    </row>
    <row r="69" spans="1:11" x14ac:dyDescent="0.25">
      <c r="A69" s="1">
        <v>202</v>
      </c>
      <c r="B69" t="s">
        <v>30</v>
      </c>
      <c r="C69" t="s">
        <v>13</v>
      </c>
      <c r="D69">
        <v>128</v>
      </c>
      <c r="E69">
        <v>95</v>
      </c>
      <c r="F69">
        <v>76</v>
      </c>
      <c r="G69">
        <v>104</v>
      </c>
      <c r="H69">
        <v>128</v>
      </c>
      <c r="I69">
        <v>102</v>
      </c>
      <c r="J69">
        <v>65</v>
      </c>
      <c r="K69" t="s">
        <v>12</v>
      </c>
    </row>
    <row r="70" spans="1:11" x14ac:dyDescent="0.25">
      <c r="A70" s="1">
        <v>201</v>
      </c>
      <c r="B70" t="s">
        <v>31</v>
      </c>
      <c r="C70" t="s">
        <v>11</v>
      </c>
      <c r="D70">
        <v>139</v>
      </c>
      <c r="E70">
        <v>112</v>
      </c>
      <c r="F70">
        <v>93</v>
      </c>
      <c r="G70">
        <v>84</v>
      </c>
      <c r="H70">
        <v>139</v>
      </c>
      <c r="I70">
        <v>116</v>
      </c>
      <c r="J70">
        <v>51</v>
      </c>
      <c r="K70" t="s">
        <v>14</v>
      </c>
    </row>
    <row r="71" spans="1:11" x14ac:dyDescent="0.25">
      <c r="A71" s="1">
        <v>199</v>
      </c>
      <c r="B71" t="s">
        <v>31</v>
      </c>
      <c r="C71" t="s">
        <v>11</v>
      </c>
      <c r="D71">
        <v>131</v>
      </c>
      <c r="E71">
        <v>105</v>
      </c>
      <c r="F71">
        <v>88</v>
      </c>
      <c r="G71">
        <v>84</v>
      </c>
      <c r="H71">
        <v>131</v>
      </c>
      <c r="I71">
        <v>110</v>
      </c>
      <c r="J71">
        <v>50</v>
      </c>
      <c r="K71" t="s">
        <v>12</v>
      </c>
    </row>
    <row r="72" spans="1:11" x14ac:dyDescent="0.25">
      <c r="A72" s="1">
        <v>200</v>
      </c>
      <c r="B72" t="s">
        <v>31</v>
      </c>
      <c r="C72" t="s">
        <v>13</v>
      </c>
      <c r="D72">
        <v>128</v>
      </c>
      <c r="E72">
        <v>102</v>
      </c>
      <c r="F72">
        <v>87</v>
      </c>
      <c r="G72">
        <v>82</v>
      </c>
      <c r="H72">
        <v>128</v>
      </c>
      <c r="I72">
        <v>108</v>
      </c>
      <c r="J72">
        <v>46</v>
      </c>
      <c r="K72" t="s">
        <v>14</v>
      </c>
    </row>
    <row r="73" spans="1:11" x14ac:dyDescent="0.25">
      <c r="A73" s="1">
        <v>198</v>
      </c>
      <c r="B73" t="s">
        <v>31</v>
      </c>
      <c r="C73" t="s">
        <v>13</v>
      </c>
      <c r="D73">
        <v>131</v>
      </c>
      <c r="E73">
        <v>105</v>
      </c>
      <c r="F73">
        <v>90</v>
      </c>
      <c r="G73">
        <v>80</v>
      </c>
      <c r="H73">
        <v>131</v>
      </c>
      <c r="I73">
        <v>110</v>
      </c>
      <c r="J73">
        <v>47</v>
      </c>
      <c r="K73" t="s">
        <v>12</v>
      </c>
    </row>
    <row r="74" spans="1:11" x14ac:dyDescent="0.25">
      <c r="A74" s="1">
        <v>197</v>
      </c>
      <c r="B74" t="s">
        <v>32</v>
      </c>
      <c r="C74" t="s">
        <v>11</v>
      </c>
      <c r="D74">
        <v>164</v>
      </c>
      <c r="E74">
        <v>138</v>
      </c>
      <c r="F74">
        <v>121</v>
      </c>
      <c r="G74">
        <v>67</v>
      </c>
      <c r="H74">
        <v>164</v>
      </c>
      <c r="I74">
        <v>143</v>
      </c>
      <c r="J74">
        <v>49</v>
      </c>
      <c r="K74" t="s">
        <v>14</v>
      </c>
    </row>
    <row r="75" spans="1:11" x14ac:dyDescent="0.25">
      <c r="A75" s="1">
        <v>195</v>
      </c>
      <c r="B75" t="s">
        <v>32</v>
      </c>
      <c r="C75" t="s">
        <v>11</v>
      </c>
      <c r="D75">
        <v>161</v>
      </c>
      <c r="E75">
        <v>134</v>
      </c>
      <c r="F75">
        <v>115</v>
      </c>
      <c r="G75">
        <v>73</v>
      </c>
      <c r="H75">
        <v>161</v>
      </c>
      <c r="I75">
        <v>138</v>
      </c>
      <c r="J75">
        <v>50</v>
      </c>
      <c r="K75" t="s">
        <v>12</v>
      </c>
    </row>
    <row r="76" spans="1:11" x14ac:dyDescent="0.25">
      <c r="A76" s="1">
        <v>196</v>
      </c>
      <c r="B76" t="s">
        <v>32</v>
      </c>
      <c r="C76" t="s">
        <v>13</v>
      </c>
      <c r="D76">
        <v>198</v>
      </c>
      <c r="E76">
        <v>179</v>
      </c>
      <c r="F76">
        <v>165</v>
      </c>
      <c r="G76">
        <v>42</v>
      </c>
      <c r="H76">
        <v>198</v>
      </c>
      <c r="I76">
        <v>182</v>
      </c>
      <c r="J76">
        <v>57</v>
      </c>
      <c r="K76" t="s">
        <v>14</v>
      </c>
    </row>
    <row r="77" spans="1:11" x14ac:dyDescent="0.25">
      <c r="A77" s="1">
        <v>194</v>
      </c>
      <c r="B77" t="s">
        <v>32</v>
      </c>
      <c r="C77" t="s">
        <v>13</v>
      </c>
      <c r="D77">
        <v>171</v>
      </c>
      <c r="E77">
        <v>148</v>
      </c>
      <c r="F77">
        <v>134</v>
      </c>
      <c r="G77">
        <v>55</v>
      </c>
      <c r="H77">
        <v>171</v>
      </c>
      <c r="I77">
        <v>153</v>
      </c>
      <c r="J77">
        <v>46</v>
      </c>
      <c r="K77" t="s">
        <v>12</v>
      </c>
    </row>
    <row r="78" spans="1:11" x14ac:dyDescent="0.25">
      <c r="A78" s="1">
        <v>193</v>
      </c>
      <c r="B78" s="3" t="s">
        <v>33</v>
      </c>
      <c r="C78" t="s">
        <v>11</v>
      </c>
      <c r="D78">
        <v>134</v>
      </c>
      <c r="E78">
        <v>98</v>
      </c>
      <c r="F78">
        <v>72</v>
      </c>
      <c r="G78">
        <v>118</v>
      </c>
      <c r="H78">
        <v>134</v>
      </c>
      <c r="I78">
        <v>106</v>
      </c>
      <c r="J78">
        <v>75</v>
      </c>
      <c r="K78" t="s">
        <v>14</v>
      </c>
    </row>
    <row r="79" spans="1:11" x14ac:dyDescent="0.25">
      <c r="A79" s="1">
        <v>191</v>
      </c>
      <c r="B79" s="3" t="s">
        <v>33</v>
      </c>
      <c r="C79" t="s">
        <v>11</v>
      </c>
      <c r="D79">
        <v>154</v>
      </c>
      <c r="E79">
        <v>120</v>
      </c>
      <c r="F79">
        <v>92</v>
      </c>
      <c r="G79">
        <v>103</v>
      </c>
      <c r="H79">
        <v>154</v>
      </c>
      <c r="I79">
        <v>123</v>
      </c>
      <c r="J79">
        <v>64</v>
      </c>
      <c r="K79" t="s">
        <v>12</v>
      </c>
    </row>
    <row r="80" spans="1:11" x14ac:dyDescent="0.25">
      <c r="A80" s="1">
        <v>192</v>
      </c>
      <c r="B80" s="3" t="s">
        <v>33</v>
      </c>
      <c r="C80" t="s">
        <v>13</v>
      </c>
      <c r="D80">
        <v>133</v>
      </c>
      <c r="E80">
        <v>99</v>
      </c>
      <c r="F80">
        <v>72</v>
      </c>
      <c r="G80">
        <v>117</v>
      </c>
      <c r="H80">
        <v>133</v>
      </c>
      <c r="I80">
        <v>108</v>
      </c>
      <c r="J80">
        <v>72</v>
      </c>
      <c r="K80" t="s">
        <v>14</v>
      </c>
    </row>
    <row r="81" spans="1:11" x14ac:dyDescent="0.25">
      <c r="A81" s="1">
        <v>190</v>
      </c>
      <c r="B81" s="3" t="s">
        <v>33</v>
      </c>
      <c r="C81" t="s">
        <v>13</v>
      </c>
      <c r="D81">
        <v>146</v>
      </c>
      <c r="E81">
        <v>112</v>
      </c>
      <c r="F81">
        <v>84</v>
      </c>
      <c r="G81">
        <v>108</v>
      </c>
      <c r="H81">
        <v>146</v>
      </c>
      <c r="I81">
        <v>115</v>
      </c>
      <c r="J81">
        <v>69</v>
      </c>
      <c r="K81" t="s">
        <v>12</v>
      </c>
    </row>
    <row r="82" spans="1:11" x14ac:dyDescent="0.25">
      <c r="A82" s="1">
        <v>189</v>
      </c>
      <c r="B82" s="3" t="s">
        <v>34</v>
      </c>
      <c r="C82" t="s">
        <v>11</v>
      </c>
      <c r="D82">
        <v>136</v>
      </c>
      <c r="E82">
        <v>106</v>
      </c>
      <c r="F82">
        <v>82</v>
      </c>
      <c r="G82">
        <v>101</v>
      </c>
      <c r="H82">
        <v>136</v>
      </c>
      <c r="I82">
        <v>109</v>
      </c>
      <c r="J82">
        <v>63</v>
      </c>
      <c r="K82" t="s">
        <v>14</v>
      </c>
    </row>
    <row r="83" spans="1:11" x14ac:dyDescent="0.25">
      <c r="A83" s="1">
        <v>187</v>
      </c>
      <c r="B83" s="3" t="s">
        <v>34</v>
      </c>
      <c r="C83" t="s">
        <v>11</v>
      </c>
      <c r="D83">
        <v>172</v>
      </c>
      <c r="E83">
        <v>156</v>
      </c>
      <c r="F83">
        <v>131</v>
      </c>
      <c r="G83">
        <v>61</v>
      </c>
      <c r="H83">
        <v>172</v>
      </c>
      <c r="I83">
        <v>152</v>
      </c>
      <c r="J83">
        <v>51</v>
      </c>
      <c r="K83" t="s">
        <v>12</v>
      </c>
    </row>
    <row r="84" spans="1:11" x14ac:dyDescent="0.25">
      <c r="A84" s="1">
        <v>188</v>
      </c>
      <c r="B84" s="3" t="s">
        <v>34</v>
      </c>
      <c r="C84" t="s">
        <v>13</v>
      </c>
      <c r="D84">
        <v>149</v>
      </c>
      <c r="E84">
        <v>125</v>
      </c>
      <c r="F84">
        <v>99</v>
      </c>
      <c r="G84">
        <v>86</v>
      </c>
      <c r="H84">
        <v>149</v>
      </c>
      <c r="I84">
        <v>124</v>
      </c>
      <c r="J84">
        <v>51</v>
      </c>
      <c r="K84" t="s">
        <v>14</v>
      </c>
    </row>
    <row r="85" spans="1:11" x14ac:dyDescent="0.25">
      <c r="A85" s="1">
        <v>186</v>
      </c>
      <c r="B85" s="3" t="s">
        <v>34</v>
      </c>
      <c r="C85" t="s">
        <v>13</v>
      </c>
      <c r="D85">
        <v>153</v>
      </c>
      <c r="E85">
        <v>136</v>
      </c>
      <c r="F85">
        <v>110</v>
      </c>
      <c r="G85">
        <v>72</v>
      </c>
      <c r="H85">
        <v>153</v>
      </c>
      <c r="I85">
        <v>132</v>
      </c>
      <c r="J85">
        <v>44</v>
      </c>
      <c r="K85" t="s">
        <v>12</v>
      </c>
    </row>
    <row r="86" spans="1:11" x14ac:dyDescent="0.25">
      <c r="A86" s="1">
        <v>185</v>
      </c>
      <c r="B86" s="3" t="s">
        <v>35</v>
      </c>
      <c r="C86" t="s">
        <v>11</v>
      </c>
      <c r="D86">
        <v>145</v>
      </c>
      <c r="E86">
        <v>112</v>
      </c>
      <c r="F86">
        <v>81</v>
      </c>
      <c r="G86">
        <v>113</v>
      </c>
      <c r="H86">
        <v>145</v>
      </c>
      <c r="I86">
        <v>113</v>
      </c>
      <c r="J86">
        <v>72</v>
      </c>
      <c r="K86" t="s">
        <v>14</v>
      </c>
    </row>
    <row r="87" spans="1:11" x14ac:dyDescent="0.25">
      <c r="A87" s="1">
        <v>183</v>
      </c>
      <c r="B87" s="3" t="s">
        <v>35</v>
      </c>
      <c r="C87" t="s">
        <v>11</v>
      </c>
      <c r="D87">
        <v>144</v>
      </c>
      <c r="E87">
        <v>110</v>
      </c>
      <c r="F87">
        <v>82</v>
      </c>
      <c r="G87">
        <v>110</v>
      </c>
      <c r="H87">
        <v>144</v>
      </c>
      <c r="I87">
        <v>118</v>
      </c>
      <c r="J87">
        <v>68</v>
      </c>
      <c r="K87" t="s">
        <v>12</v>
      </c>
    </row>
    <row r="88" spans="1:11" x14ac:dyDescent="0.25">
      <c r="A88" s="1">
        <v>184</v>
      </c>
      <c r="B88" s="3" t="s">
        <v>35</v>
      </c>
      <c r="C88" t="s">
        <v>13</v>
      </c>
      <c r="D88">
        <v>142</v>
      </c>
      <c r="E88">
        <v>111</v>
      </c>
      <c r="F88">
        <v>83</v>
      </c>
      <c r="G88">
        <v>106</v>
      </c>
      <c r="H88">
        <v>142</v>
      </c>
      <c r="I88">
        <v>112</v>
      </c>
      <c r="J88">
        <v>67</v>
      </c>
      <c r="K88" t="s">
        <v>14</v>
      </c>
    </row>
    <row r="89" spans="1:11" x14ac:dyDescent="0.25">
      <c r="A89" s="1">
        <v>182</v>
      </c>
      <c r="B89" s="3" t="s">
        <v>35</v>
      </c>
      <c r="C89" t="s">
        <v>13</v>
      </c>
      <c r="D89">
        <v>147</v>
      </c>
      <c r="E89">
        <v>113</v>
      </c>
      <c r="F89">
        <v>85</v>
      </c>
      <c r="G89">
        <v>108</v>
      </c>
      <c r="H89">
        <v>147</v>
      </c>
      <c r="I89">
        <v>116</v>
      </c>
      <c r="J89">
        <v>68</v>
      </c>
      <c r="K89" t="s">
        <v>12</v>
      </c>
    </row>
    <row r="90" spans="1:11" x14ac:dyDescent="0.25">
      <c r="A90" s="1">
        <v>181</v>
      </c>
      <c r="B90" s="3" t="s">
        <v>36</v>
      </c>
      <c r="C90" t="s">
        <v>11</v>
      </c>
      <c r="D90">
        <v>148</v>
      </c>
      <c r="E90">
        <v>113</v>
      </c>
      <c r="F90">
        <v>83</v>
      </c>
      <c r="G90">
        <v>112</v>
      </c>
      <c r="H90">
        <v>148</v>
      </c>
      <c r="I90">
        <v>120</v>
      </c>
      <c r="J90">
        <v>69</v>
      </c>
      <c r="K90" t="s">
        <v>14</v>
      </c>
    </row>
    <row r="91" spans="1:11" x14ac:dyDescent="0.25">
      <c r="A91" s="1">
        <v>179</v>
      </c>
      <c r="B91" s="3" t="s">
        <v>36</v>
      </c>
      <c r="C91" t="s">
        <v>11</v>
      </c>
      <c r="D91">
        <v>166</v>
      </c>
      <c r="E91">
        <v>133</v>
      </c>
      <c r="F91">
        <v>100</v>
      </c>
      <c r="G91">
        <v>101</v>
      </c>
      <c r="H91">
        <v>166</v>
      </c>
      <c r="I91">
        <v>133</v>
      </c>
      <c r="J91">
        <v>69</v>
      </c>
      <c r="K91" t="s">
        <v>12</v>
      </c>
    </row>
    <row r="92" spans="1:11" x14ac:dyDescent="0.25">
      <c r="A92" s="1">
        <v>180</v>
      </c>
      <c r="B92" s="3" t="s">
        <v>36</v>
      </c>
      <c r="C92" t="s">
        <v>13</v>
      </c>
      <c r="D92">
        <v>135</v>
      </c>
      <c r="E92">
        <v>100</v>
      </c>
      <c r="F92">
        <v>72</v>
      </c>
      <c r="G92">
        <v>119</v>
      </c>
      <c r="H92">
        <v>135</v>
      </c>
      <c r="I92">
        <v>106</v>
      </c>
      <c r="J92">
        <v>75</v>
      </c>
      <c r="K92" t="s">
        <v>14</v>
      </c>
    </row>
    <row r="93" spans="1:11" x14ac:dyDescent="0.25">
      <c r="A93" s="1">
        <v>178</v>
      </c>
      <c r="B93" s="3" t="s">
        <v>36</v>
      </c>
      <c r="C93" t="s">
        <v>13</v>
      </c>
      <c r="D93">
        <v>144</v>
      </c>
      <c r="E93">
        <v>107</v>
      </c>
      <c r="F93">
        <v>78</v>
      </c>
      <c r="G93">
        <v>117</v>
      </c>
      <c r="H93">
        <v>144</v>
      </c>
      <c r="I93">
        <v>111</v>
      </c>
      <c r="J93">
        <v>76</v>
      </c>
      <c r="K93" t="s">
        <v>12</v>
      </c>
    </row>
    <row r="94" spans="1:11" x14ac:dyDescent="0.25">
      <c r="A94" s="1">
        <v>177</v>
      </c>
      <c r="B94" t="s">
        <v>37</v>
      </c>
      <c r="C94" t="s">
        <v>11</v>
      </c>
      <c r="D94">
        <v>192</v>
      </c>
      <c r="E94">
        <v>165</v>
      </c>
      <c r="F94">
        <v>136</v>
      </c>
      <c r="G94">
        <v>74</v>
      </c>
      <c r="H94">
        <v>192</v>
      </c>
      <c r="I94">
        <v>164</v>
      </c>
      <c r="J94">
        <v>78</v>
      </c>
      <c r="K94" t="s">
        <v>14</v>
      </c>
    </row>
    <row r="95" spans="1:11" x14ac:dyDescent="0.25">
      <c r="A95" s="1">
        <v>175</v>
      </c>
      <c r="B95" t="s">
        <v>37</v>
      </c>
      <c r="C95" t="s">
        <v>11</v>
      </c>
      <c r="D95">
        <v>196</v>
      </c>
      <c r="E95">
        <v>170</v>
      </c>
      <c r="F95">
        <v>145</v>
      </c>
      <c r="G95">
        <v>66</v>
      </c>
      <c r="H95">
        <v>196</v>
      </c>
      <c r="I95">
        <v>171</v>
      </c>
      <c r="J95">
        <v>77</v>
      </c>
      <c r="K95" t="s">
        <v>12</v>
      </c>
    </row>
    <row r="96" spans="1:11" x14ac:dyDescent="0.25">
      <c r="A96" s="1">
        <v>176</v>
      </c>
      <c r="B96" t="s">
        <v>37</v>
      </c>
      <c r="C96" t="s">
        <v>13</v>
      </c>
      <c r="D96">
        <v>182</v>
      </c>
      <c r="E96">
        <v>155</v>
      </c>
      <c r="F96">
        <v>134</v>
      </c>
      <c r="G96">
        <v>67</v>
      </c>
      <c r="H96">
        <v>182</v>
      </c>
      <c r="I96">
        <v>158</v>
      </c>
      <c r="J96">
        <v>63</v>
      </c>
      <c r="K96" t="s">
        <v>14</v>
      </c>
    </row>
    <row r="97" spans="1:11" x14ac:dyDescent="0.25">
      <c r="A97" s="1">
        <v>174</v>
      </c>
      <c r="B97" t="s">
        <v>37</v>
      </c>
      <c r="C97" t="s">
        <v>13</v>
      </c>
      <c r="D97">
        <v>173</v>
      </c>
      <c r="E97">
        <v>142</v>
      </c>
      <c r="F97">
        <v>121</v>
      </c>
      <c r="G97">
        <v>77</v>
      </c>
      <c r="H97">
        <v>173</v>
      </c>
      <c r="I97">
        <v>149</v>
      </c>
      <c r="J97">
        <v>63</v>
      </c>
      <c r="K97" t="s">
        <v>12</v>
      </c>
    </row>
    <row r="98" spans="1:11" x14ac:dyDescent="0.25">
      <c r="A98" s="1">
        <v>173</v>
      </c>
      <c r="B98" t="s">
        <v>38</v>
      </c>
      <c r="C98" t="s">
        <v>11</v>
      </c>
      <c r="D98">
        <v>172</v>
      </c>
      <c r="E98">
        <v>146</v>
      </c>
      <c r="F98">
        <v>129</v>
      </c>
      <c r="G98">
        <v>64</v>
      </c>
      <c r="H98">
        <v>172</v>
      </c>
      <c r="I98">
        <v>151</v>
      </c>
      <c r="J98">
        <v>52</v>
      </c>
      <c r="K98" t="s">
        <v>14</v>
      </c>
    </row>
    <row r="99" spans="1:11" x14ac:dyDescent="0.25">
      <c r="A99" s="1">
        <v>171</v>
      </c>
      <c r="B99" t="s">
        <v>38</v>
      </c>
      <c r="C99" t="s">
        <v>11</v>
      </c>
      <c r="D99">
        <v>169</v>
      </c>
      <c r="E99">
        <v>142</v>
      </c>
      <c r="F99">
        <v>123</v>
      </c>
      <c r="G99">
        <v>69</v>
      </c>
      <c r="H99">
        <v>169</v>
      </c>
      <c r="I99">
        <v>146</v>
      </c>
      <c r="J99">
        <v>54</v>
      </c>
      <c r="K99" t="s">
        <v>12</v>
      </c>
    </row>
    <row r="100" spans="1:11" x14ac:dyDescent="0.25">
      <c r="A100" s="1">
        <v>172</v>
      </c>
      <c r="B100" t="s">
        <v>38</v>
      </c>
      <c r="C100" t="s">
        <v>13</v>
      </c>
      <c r="D100">
        <v>145</v>
      </c>
      <c r="E100">
        <v>119</v>
      </c>
      <c r="F100">
        <v>106</v>
      </c>
      <c r="G100">
        <v>69</v>
      </c>
      <c r="H100">
        <v>145</v>
      </c>
      <c r="I100">
        <v>126</v>
      </c>
      <c r="J100">
        <v>40</v>
      </c>
      <c r="K100" t="s">
        <v>14</v>
      </c>
    </row>
    <row r="101" spans="1:11" x14ac:dyDescent="0.25">
      <c r="A101" s="1">
        <v>170</v>
      </c>
      <c r="B101" t="s">
        <v>38</v>
      </c>
      <c r="C101" t="s">
        <v>13</v>
      </c>
      <c r="D101">
        <v>146</v>
      </c>
      <c r="E101">
        <v>118</v>
      </c>
      <c r="F101">
        <v>104</v>
      </c>
      <c r="G101">
        <v>73</v>
      </c>
      <c r="H101">
        <v>146</v>
      </c>
      <c r="I101">
        <v>125</v>
      </c>
      <c r="J101">
        <v>43</v>
      </c>
      <c r="K101" t="s">
        <v>12</v>
      </c>
    </row>
    <row r="102" spans="1:11" x14ac:dyDescent="0.25">
      <c r="A102" s="1">
        <v>169</v>
      </c>
      <c r="B102" t="s">
        <v>39</v>
      </c>
      <c r="C102" t="s">
        <v>11</v>
      </c>
      <c r="D102">
        <v>142</v>
      </c>
      <c r="E102">
        <v>117</v>
      </c>
      <c r="F102">
        <v>97</v>
      </c>
      <c r="G102">
        <v>81</v>
      </c>
      <c r="H102">
        <v>142</v>
      </c>
      <c r="I102">
        <v>116</v>
      </c>
      <c r="J102">
        <v>47</v>
      </c>
      <c r="K102" t="s">
        <v>14</v>
      </c>
    </row>
    <row r="103" spans="1:11" x14ac:dyDescent="0.25">
      <c r="A103" s="1">
        <v>167</v>
      </c>
      <c r="B103" t="s">
        <v>39</v>
      </c>
      <c r="C103" t="s">
        <v>11</v>
      </c>
      <c r="D103">
        <v>134</v>
      </c>
      <c r="E103">
        <v>109</v>
      </c>
      <c r="F103">
        <v>89</v>
      </c>
      <c r="G103">
        <v>86</v>
      </c>
      <c r="H103">
        <v>134</v>
      </c>
      <c r="I103">
        <v>112</v>
      </c>
      <c r="J103">
        <v>51</v>
      </c>
      <c r="K103" t="s">
        <v>12</v>
      </c>
    </row>
    <row r="104" spans="1:11" x14ac:dyDescent="0.25">
      <c r="A104" s="1">
        <v>168</v>
      </c>
      <c r="B104" t="s">
        <v>39</v>
      </c>
      <c r="C104" t="s">
        <v>13</v>
      </c>
      <c r="D104">
        <v>163</v>
      </c>
      <c r="E104">
        <v>137</v>
      </c>
      <c r="F104">
        <v>114</v>
      </c>
      <c r="G104">
        <v>77</v>
      </c>
      <c r="H104">
        <v>163</v>
      </c>
      <c r="I104">
        <v>139</v>
      </c>
      <c r="J104">
        <v>54</v>
      </c>
      <c r="K104" t="s">
        <v>14</v>
      </c>
    </row>
    <row r="105" spans="1:11" x14ac:dyDescent="0.25">
      <c r="A105" s="1">
        <v>166</v>
      </c>
      <c r="B105" t="s">
        <v>39</v>
      </c>
      <c r="C105" t="s">
        <v>13</v>
      </c>
      <c r="D105">
        <v>162</v>
      </c>
      <c r="E105">
        <v>136</v>
      </c>
      <c r="F105">
        <v>113</v>
      </c>
      <c r="G105">
        <v>77</v>
      </c>
      <c r="H105">
        <v>162</v>
      </c>
      <c r="I105">
        <v>138</v>
      </c>
      <c r="J105">
        <v>53</v>
      </c>
      <c r="K105" t="s">
        <v>12</v>
      </c>
    </row>
    <row r="106" spans="1:11" x14ac:dyDescent="0.25">
      <c r="A106" s="1">
        <v>165</v>
      </c>
      <c r="B106" t="s">
        <v>40</v>
      </c>
      <c r="C106" t="s">
        <v>11</v>
      </c>
      <c r="D106">
        <v>157</v>
      </c>
      <c r="E106">
        <v>131</v>
      </c>
      <c r="F106">
        <v>114</v>
      </c>
      <c r="G106">
        <v>70</v>
      </c>
      <c r="H106">
        <v>157</v>
      </c>
      <c r="I106">
        <v>136</v>
      </c>
      <c r="J106">
        <v>46</v>
      </c>
      <c r="K106" t="s">
        <v>14</v>
      </c>
    </row>
    <row r="107" spans="1:11" x14ac:dyDescent="0.25">
      <c r="A107" s="1">
        <v>163</v>
      </c>
      <c r="B107" t="s">
        <v>40</v>
      </c>
      <c r="C107" t="s">
        <v>11</v>
      </c>
      <c r="D107">
        <v>148</v>
      </c>
      <c r="E107">
        <v>123</v>
      </c>
      <c r="F107">
        <v>103</v>
      </c>
      <c r="G107">
        <v>78</v>
      </c>
      <c r="H107">
        <v>148</v>
      </c>
      <c r="I107">
        <v>126</v>
      </c>
      <c r="J107">
        <v>46</v>
      </c>
      <c r="K107" t="s">
        <v>12</v>
      </c>
    </row>
    <row r="108" spans="1:11" x14ac:dyDescent="0.25">
      <c r="A108" s="1">
        <v>164</v>
      </c>
      <c r="B108" t="s">
        <v>40</v>
      </c>
      <c r="C108" t="s">
        <v>13</v>
      </c>
      <c r="D108">
        <v>158</v>
      </c>
      <c r="E108">
        <v>136</v>
      </c>
      <c r="F108">
        <v>113</v>
      </c>
      <c r="G108">
        <v>73</v>
      </c>
      <c r="H108">
        <v>158</v>
      </c>
      <c r="I108">
        <v>136</v>
      </c>
      <c r="J108">
        <v>48</v>
      </c>
      <c r="K108" t="s">
        <v>14</v>
      </c>
    </row>
    <row r="109" spans="1:11" x14ac:dyDescent="0.25">
      <c r="A109" s="1">
        <v>162</v>
      </c>
      <c r="B109" t="s">
        <v>40</v>
      </c>
      <c r="C109" t="s">
        <v>13</v>
      </c>
      <c r="D109">
        <v>159</v>
      </c>
      <c r="E109">
        <v>137</v>
      </c>
      <c r="F109">
        <v>114</v>
      </c>
      <c r="G109">
        <v>72</v>
      </c>
      <c r="H109">
        <v>159</v>
      </c>
      <c r="I109">
        <v>137</v>
      </c>
      <c r="J109">
        <v>48</v>
      </c>
      <c r="K109" t="s">
        <v>12</v>
      </c>
    </row>
    <row r="110" spans="1:11" x14ac:dyDescent="0.25">
      <c r="A110" s="1">
        <v>161</v>
      </c>
      <c r="B110" t="s">
        <v>41</v>
      </c>
      <c r="C110" t="s">
        <v>11</v>
      </c>
      <c r="D110">
        <v>201</v>
      </c>
      <c r="E110">
        <v>182</v>
      </c>
      <c r="F110">
        <v>165</v>
      </c>
      <c r="G110">
        <v>46</v>
      </c>
      <c r="H110">
        <v>201</v>
      </c>
      <c r="I110">
        <v>183</v>
      </c>
      <c r="J110">
        <v>64</v>
      </c>
      <c r="K110" t="s">
        <v>14</v>
      </c>
    </row>
    <row r="111" spans="1:11" x14ac:dyDescent="0.25">
      <c r="A111" s="1">
        <v>159</v>
      </c>
      <c r="B111" t="s">
        <v>41</v>
      </c>
      <c r="C111" t="s">
        <v>11</v>
      </c>
      <c r="D111">
        <v>199</v>
      </c>
      <c r="E111">
        <v>173</v>
      </c>
      <c r="F111">
        <v>156</v>
      </c>
      <c r="G111">
        <v>55</v>
      </c>
      <c r="H111">
        <v>199</v>
      </c>
      <c r="I111">
        <v>178</v>
      </c>
      <c r="J111">
        <v>71</v>
      </c>
      <c r="K111" t="s">
        <v>12</v>
      </c>
    </row>
    <row r="112" spans="1:11" x14ac:dyDescent="0.25">
      <c r="A112" s="1">
        <v>160</v>
      </c>
      <c r="B112" t="s">
        <v>41</v>
      </c>
      <c r="C112" t="s">
        <v>13</v>
      </c>
      <c r="D112">
        <v>195</v>
      </c>
      <c r="E112">
        <v>176</v>
      </c>
      <c r="F112">
        <v>159</v>
      </c>
      <c r="G112">
        <v>47</v>
      </c>
      <c r="H112">
        <v>195</v>
      </c>
      <c r="I112">
        <v>177</v>
      </c>
      <c r="J112">
        <v>59</v>
      </c>
      <c r="K112" t="s">
        <v>14</v>
      </c>
    </row>
    <row r="113" spans="1:11" x14ac:dyDescent="0.25">
      <c r="A113" s="1">
        <v>158</v>
      </c>
      <c r="B113" t="s">
        <v>41</v>
      </c>
      <c r="C113" t="s">
        <v>13</v>
      </c>
      <c r="D113">
        <v>186</v>
      </c>
      <c r="E113">
        <v>165</v>
      </c>
      <c r="F113">
        <v>146</v>
      </c>
      <c r="G113">
        <v>55</v>
      </c>
      <c r="H113">
        <v>186</v>
      </c>
      <c r="I113">
        <v>166</v>
      </c>
      <c r="J113">
        <v>57</v>
      </c>
      <c r="K113" t="s">
        <v>12</v>
      </c>
    </row>
    <row r="114" spans="1:11" x14ac:dyDescent="0.25">
      <c r="A114" s="1">
        <v>157</v>
      </c>
      <c r="B114" t="s">
        <v>42</v>
      </c>
      <c r="C114" t="s">
        <v>11</v>
      </c>
      <c r="D114">
        <v>169</v>
      </c>
      <c r="E114">
        <v>134</v>
      </c>
      <c r="F114">
        <v>102</v>
      </c>
      <c r="G114">
        <v>101</v>
      </c>
      <c r="H114">
        <v>169</v>
      </c>
      <c r="I114">
        <v>136</v>
      </c>
      <c r="J114">
        <v>71</v>
      </c>
      <c r="K114" t="s">
        <v>14</v>
      </c>
    </row>
    <row r="115" spans="1:11" x14ac:dyDescent="0.25">
      <c r="A115" s="1">
        <v>155</v>
      </c>
      <c r="B115" t="s">
        <v>42</v>
      </c>
      <c r="C115" t="s">
        <v>11</v>
      </c>
      <c r="D115">
        <v>175</v>
      </c>
      <c r="E115">
        <v>142</v>
      </c>
      <c r="F115">
        <v>111</v>
      </c>
      <c r="G115">
        <v>93</v>
      </c>
      <c r="H115">
        <v>175</v>
      </c>
      <c r="I115">
        <v>143</v>
      </c>
      <c r="J115">
        <v>73</v>
      </c>
      <c r="K115" t="s">
        <v>12</v>
      </c>
    </row>
    <row r="116" spans="1:11" x14ac:dyDescent="0.25">
      <c r="A116" s="1">
        <v>156</v>
      </c>
      <c r="B116" t="s">
        <v>42</v>
      </c>
      <c r="C116" t="s">
        <v>13</v>
      </c>
      <c r="D116">
        <v>155</v>
      </c>
      <c r="E116">
        <v>121</v>
      </c>
      <c r="F116">
        <v>93</v>
      </c>
      <c r="G116">
        <v>102</v>
      </c>
      <c r="H116">
        <v>155</v>
      </c>
      <c r="I116">
        <v>124</v>
      </c>
      <c r="J116">
        <v>60</v>
      </c>
      <c r="K116" t="s">
        <v>14</v>
      </c>
    </row>
    <row r="117" spans="1:11" x14ac:dyDescent="0.25">
      <c r="A117" s="1">
        <v>154</v>
      </c>
      <c r="B117" t="s">
        <v>42</v>
      </c>
      <c r="C117" t="s">
        <v>13</v>
      </c>
      <c r="D117">
        <v>163</v>
      </c>
      <c r="E117">
        <v>129</v>
      </c>
      <c r="F117">
        <v>101</v>
      </c>
      <c r="G117">
        <v>97</v>
      </c>
      <c r="H117">
        <v>163</v>
      </c>
      <c r="I117">
        <v>132</v>
      </c>
      <c r="J117">
        <v>64</v>
      </c>
      <c r="K117" t="s">
        <v>12</v>
      </c>
    </row>
    <row r="118" spans="1:11" x14ac:dyDescent="0.25">
      <c r="A118" s="1">
        <v>153</v>
      </c>
      <c r="B118" t="s">
        <v>43</v>
      </c>
      <c r="C118" t="s">
        <v>11</v>
      </c>
      <c r="D118">
        <v>170</v>
      </c>
      <c r="E118">
        <v>156</v>
      </c>
      <c r="F118">
        <v>143</v>
      </c>
      <c r="G118">
        <v>41</v>
      </c>
      <c r="H118">
        <v>170</v>
      </c>
      <c r="I118">
        <v>157</v>
      </c>
      <c r="J118">
        <v>35</v>
      </c>
      <c r="K118" t="s">
        <v>14</v>
      </c>
    </row>
    <row r="119" spans="1:11" x14ac:dyDescent="0.25">
      <c r="A119" s="1">
        <v>151</v>
      </c>
      <c r="B119" t="s">
        <v>43</v>
      </c>
      <c r="C119" t="s">
        <v>11</v>
      </c>
      <c r="D119">
        <v>183</v>
      </c>
      <c r="E119">
        <v>171</v>
      </c>
      <c r="F119">
        <v>157</v>
      </c>
      <c r="G119">
        <v>36</v>
      </c>
      <c r="H119">
        <v>183</v>
      </c>
      <c r="I119">
        <v>170</v>
      </c>
      <c r="J119">
        <v>39</v>
      </c>
      <c r="K119" t="s">
        <v>12</v>
      </c>
    </row>
    <row r="120" spans="1:11" x14ac:dyDescent="0.25">
      <c r="A120" s="1">
        <v>152</v>
      </c>
      <c r="B120" t="s">
        <v>43</v>
      </c>
      <c r="C120" t="s">
        <v>13</v>
      </c>
      <c r="D120">
        <v>180</v>
      </c>
      <c r="E120">
        <v>164</v>
      </c>
      <c r="F120">
        <v>149</v>
      </c>
      <c r="G120">
        <v>44</v>
      </c>
      <c r="H120">
        <v>180</v>
      </c>
      <c r="I120">
        <v>165</v>
      </c>
      <c r="J120">
        <v>44</v>
      </c>
      <c r="K120" t="s">
        <v>14</v>
      </c>
    </row>
    <row r="121" spans="1:11" x14ac:dyDescent="0.25">
      <c r="A121" s="1">
        <v>150</v>
      </c>
      <c r="B121" t="s">
        <v>43</v>
      </c>
      <c r="C121" t="s">
        <v>13</v>
      </c>
      <c r="D121">
        <v>188</v>
      </c>
      <c r="E121">
        <v>176</v>
      </c>
      <c r="F121">
        <v>162</v>
      </c>
      <c r="G121">
        <v>35</v>
      </c>
      <c r="H121">
        <v>188</v>
      </c>
      <c r="I121">
        <v>175</v>
      </c>
      <c r="J121">
        <v>41</v>
      </c>
      <c r="K121" t="s">
        <v>12</v>
      </c>
    </row>
    <row r="122" spans="1:11" x14ac:dyDescent="0.25">
      <c r="A122" s="1">
        <v>149</v>
      </c>
      <c r="B122" t="s">
        <v>44</v>
      </c>
      <c r="C122" t="s">
        <v>11</v>
      </c>
      <c r="D122">
        <v>174</v>
      </c>
      <c r="E122">
        <v>151</v>
      </c>
      <c r="F122">
        <v>133</v>
      </c>
      <c r="G122">
        <v>60</v>
      </c>
      <c r="H122">
        <v>174</v>
      </c>
      <c r="I122">
        <v>154</v>
      </c>
      <c r="J122">
        <v>52</v>
      </c>
      <c r="K122" t="s">
        <v>14</v>
      </c>
    </row>
    <row r="123" spans="1:11" x14ac:dyDescent="0.25">
      <c r="A123" s="1">
        <v>147</v>
      </c>
      <c r="B123" t="s">
        <v>44</v>
      </c>
      <c r="C123" t="s">
        <v>11</v>
      </c>
      <c r="D123">
        <v>170</v>
      </c>
      <c r="E123">
        <v>149</v>
      </c>
      <c r="F123">
        <v>130</v>
      </c>
      <c r="G123">
        <v>60</v>
      </c>
      <c r="H123">
        <v>170</v>
      </c>
      <c r="I123">
        <v>150</v>
      </c>
      <c r="J123">
        <v>49</v>
      </c>
      <c r="K123" t="s">
        <v>12</v>
      </c>
    </row>
    <row r="124" spans="1:11" x14ac:dyDescent="0.25">
      <c r="A124" s="1">
        <v>148</v>
      </c>
      <c r="B124" t="s">
        <v>44</v>
      </c>
      <c r="C124" t="s">
        <v>13</v>
      </c>
      <c r="D124">
        <v>159</v>
      </c>
      <c r="E124">
        <v>138</v>
      </c>
      <c r="F124">
        <v>121</v>
      </c>
      <c r="G124">
        <v>61</v>
      </c>
      <c r="H124">
        <v>159</v>
      </c>
      <c r="I124">
        <v>140</v>
      </c>
      <c r="J124">
        <v>42</v>
      </c>
      <c r="K124" t="s">
        <v>14</v>
      </c>
    </row>
    <row r="125" spans="1:11" x14ac:dyDescent="0.25">
      <c r="A125" s="1">
        <v>146</v>
      </c>
      <c r="B125" t="s">
        <v>44</v>
      </c>
      <c r="C125" t="s">
        <v>13</v>
      </c>
      <c r="D125">
        <v>162</v>
      </c>
      <c r="E125">
        <v>144</v>
      </c>
      <c r="F125">
        <v>124</v>
      </c>
      <c r="G125">
        <v>60</v>
      </c>
      <c r="H125">
        <v>162</v>
      </c>
      <c r="I125">
        <v>143</v>
      </c>
      <c r="J125">
        <v>43</v>
      </c>
      <c r="K125" t="s">
        <v>12</v>
      </c>
    </row>
    <row r="126" spans="1:11" x14ac:dyDescent="0.25">
      <c r="A126" s="1">
        <v>145</v>
      </c>
      <c r="B126" s="3" t="s">
        <v>45</v>
      </c>
      <c r="C126" t="s">
        <v>11</v>
      </c>
      <c r="D126">
        <v>183</v>
      </c>
      <c r="E126">
        <v>156</v>
      </c>
      <c r="F126">
        <v>127</v>
      </c>
      <c r="G126">
        <v>78</v>
      </c>
      <c r="H126">
        <v>183</v>
      </c>
      <c r="I126">
        <v>155</v>
      </c>
      <c r="J126">
        <v>71</v>
      </c>
      <c r="K126" t="s">
        <v>14</v>
      </c>
    </row>
    <row r="127" spans="1:11" x14ac:dyDescent="0.25">
      <c r="A127" s="1">
        <v>143</v>
      </c>
      <c r="B127" s="3" t="s">
        <v>45</v>
      </c>
      <c r="C127" t="s">
        <v>11</v>
      </c>
      <c r="D127">
        <v>184</v>
      </c>
      <c r="E127">
        <v>150</v>
      </c>
      <c r="F127">
        <v>122</v>
      </c>
      <c r="G127">
        <v>86</v>
      </c>
      <c r="H127">
        <v>184</v>
      </c>
      <c r="I127">
        <v>153</v>
      </c>
      <c r="J127">
        <v>78</v>
      </c>
      <c r="K127" t="s">
        <v>12</v>
      </c>
    </row>
    <row r="128" spans="1:11" x14ac:dyDescent="0.25">
      <c r="A128" s="1">
        <v>144</v>
      </c>
      <c r="B128" s="3" t="s">
        <v>45</v>
      </c>
      <c r="C128" t="s">
        <v>13</v>
      </c>
      <c r="D128">
        <v>164</v>
      </c>
      <c r="E128">
        <v>133</v>
      </c>
      <c r="F128">
        <v>105</v>
      </c>
      <c r="G128">
        <v>92</v>
      </c>
      <c r="H128">
        <v>164</v>
      </c>
      <c r="I128">
        <v>135</v>
      </c>
      <c r="J128">
        <v>62</v>
      </c>
      <c r="K128" t="s">
        <v>14</v>
      </c>
    </row>
    <row r="129" spans="1:11" x14ac:dyDescent="0.25">
      <c r="A129" s="1">
        <v>142</v>
      </c>
      <c r="B129" s="3" t="s">
        <v>45</v>
      </c>
      <c r="C129" t="s">
        <v>13</v>
      </c>
      <c r="D129">
        <v>152</v>
      </c>
      <c r="E129">
        <v>117</v>
      </c>
      <c r="F129">
        <v>89</v>
      </c>
      <c r="G129">
        <v>106</v>
      </c>
      <c r="H129">
        <v>152</v>
      </c>
      <c r="I129">
        <v>122</v>
      </c>
      <c r="J129">
        <v>66</v>
      </c>
      <c r="K129" t="s">
        <v>12</v>
      </c>
    </row>
    <row r="130" spans="1:11" x14ac:dyDescent="0.25">
      <c r="A130" s="1">
        <v>141</v>
      </c>
      <c r="B130" s="3" t="s">
        <v>46</v>
      </c>
      <c r="C130" t="s">
        <v>11</v>
      </c>
      <c r="D130">
        <v>130</v>
      </c>
      <c r="E130">
        <v>93</v>
      </c>
      <c r="F130">
        <v>66</v>
      </c>
      <c r="G130">
        <v>126</v>
      </c>
      <c r="H130">
        <v>130</v>
      </c>
      <c r="I130">
        <v>98</v>
      </c>
      <c r="J130">
        <v>83</v>
      </c>
      <c r="K130" t="s">
        <v>14</v>
      </c>
    </row>
    <row r="131" spans="1:11" x14ac:dyDescent="0.25">
      <c r="A131" s="1">
        <v>139</v>
      </c>
      <c r="B131" s="3" t="s">
        <v>46</v>
      </c>
      <c r="C131" t="s">
        <v>11</v>
      </c>
      <c r="D131">
        <v>118</v>
      </c>
      <c r="E131">
        <v>82</v>
      </c>
      <c r="F131">
        <v>60</v>
      </c>
      <c r="G131">
        <v>125</v>
      </c>
      <c r="H131">
        <v>118</v>
      </c>
      <c r="I131">
        <v>89</v>
      </c>
      <c r="J131">
        <v>83</v>
      </c>
      <c r="K131" t="s">
        <v>12</v>
      </c>
    </row>
    <row r="132" spans="1:11" x14ac:dyDescent="0.25">
      <c r="A132" s="1">
        <v>140</v>
      </c>
      <c r="B132" s="3" t="s">
        <v>46</v>
      </c>
      <c r="C132" t="s">
        <v>13</v>
      </c>
      <c r="D132">
        <v>142</v>
      </c>
      <c r="E132">
        <v>105</v>
      </c>
      <c r="F132">
        <v>79</v>
      </c>
      <c r="G132">
        <v>113</v>
      </c>
      <c r="H132">
        <v>142</v>
      </c>
      <c r="I132">
        <v>110</v>
      </c>
      <c r="J132">
        <v>73</v>
      </c>
      <c r="K132" t="s">
        <v>14</v>
      </c>
    </row>
    <row r="133" spans="1:11" x14ac:dyDescent="0.25">
      <c r="A133" s="1">
        <v>138</v>
      </c>
      <c r="B133" s="3" t="s">
        <v>46</v>
      </c>
      <c r="C133" t="s">
        <v>13</v>
      </c>
      <c r="D133">
        <v>139</v>
      </c>
      <c r="E133">
        <v>97</v>
      </c>
      <c r="F133">
        <v>72</v>
      </c>
      <c r="G133">
        <v>123</v>
      </c>
      <c r="H133">
        <v>139</v>
      </c>
      <c r="I133">
        <v>108</v>
      </c>
      <c r="J133">
        <v>79</v>
      </c>
      <c r="K133" t="s">
        <v>12</v>
      </c>
    </row>
    <row r="134" spans="1:11" x14ac:dyDescent="0.25">
      <c r="A134" s="1">
        <v>137</v>
      </c>
      <c r="B134" s="3" t="s">
        <v>47</v>
      </c>
      <c r="C134" t="s">
        <v>11</v>
      </c>
      <c r="D134">
        <v>197</v>
      </c>
      <c r="E134">
        <v>178</v>
      </c>
      <c r="F134">
        <v>164</v>
      </c>
      <c r="G134">
        <v>43</v>
      </c>
      <c r="H134">
        <v>197</v>
      </c>
      <c r="I134">
        <v>181</v>
      </c>
      <c r="J134">
        <v>56</v>
      </c>
      <c r="K134" t="s">
        <v>14</v>
      </c>
    </row>
    <row r="135" spans="1:11" x14ac:dyDescent="0.25">
      <c r="A135" s="1">
        <v>135</v>
      </c>
      <c r="B135" s="3" t="s">
        <v>47</v>
      </c>
      <c r="C135" t="s">
        <v>11</v>
      </c>
      <c r="D135">
        <v>207</v>
      </c>
      <c r="E135">
        <v>191</v>
      </c>
      <c r="F135">
        <v>178</v>
      </c>
      <c r="G135">
        <v>36</v>
      </c>
      <c r="H135">
        <v>207</v>
      </c>
      <c r="I135">
        <v>193</v>
      </c>
      <c r="J135">
        <v>59</v>
      </c>
      <c r="K135" t="s">
        <v>12</v>
      </c>
    </row>
    <row r="136" spans="1:11" x14ac:dyDescent="0.25">
      <c r="A136" s="1">
        <v>136</v>
      </c>
      <c r="B136" s="3" t="s">
        <v>47</v>
      </c>
      <c r="C136" t="s">
        <v>13</v>
      </c>
      <c r="D136">
        <v>200</v>
      </c>
      <c r="E136">
        <v>187</v>
      </c>
      <c r="F136">
        <v>168</v>
      </c>
      <c r="G136">
        <v>41</v>
      </c>
      <c r="H136">
        <v>200</v>
      </c>
      <c r="I136">
        <v>184</v>
      </c>
      <c r="J136">
        <v>57</v>
      </c>
      <c r="K136" t="s">
        <v>14</v>
      </c>
    </row>
    <row r="137" spans="1:11" x14ac:dyDescent="0.25">
      <c r="A137" s="1">
        <v>134</v>
      </c>
      <c r="B137" s="3" t="s">
        <v>47</v>
      </c>
      <c r="C137" t="s">
        <v>13</v>
      </c>
      <c r="D137">
        <v>199</v>
      </c>
      <c r="E137">
        <v>186</v>
      </c>
      <c r="F137">
        <v>167</v>
      </c>
      <c r="G137">
        <v>41</v>
      </c>
      <c r="H137">
        <v>199</v>
      </c>
      <c r="I137">
        <v>183</v>
      </c>
      <c r="J137">
        <v>57</v>
      </c>
      <c r="K137" t="s">
        <v>12</v>
      </c>
    </row>
    <row r="138" spans="1:11" x14ac:dyDescent="0.25">
      <c r="A138" s="1">
        <v>133</v>
      </c>
      <c r="B138" s="3" t="s">
        <v>48</v>
      </c>
      <c r="C138" t="s">
        <v>11</v>
      </c>
      <c r="D138">
        <v>179</v>
      </c>
      <c r="E138">
        <v>166</v>
      </c>
      <c r="F138">
        <v>150</v>
      </c>
      <c r="G138">
        <v>41</v>
      </c>
      <c r="H138">
        <v>179</v>
      </c>
      <c r="I138">
        <v>165</v>
      </c>
      <c r="J138">
        <v>41</v>
      </c>
      <c r="K138" t="s">
        <v>14</v>
      </c>
    </row>
    <row r="139" spans="1:11" x14ac:dyDescent="0.25">
      <c r="A139" s="1">
        <v>131</v>
      </c>
      <c r="B139" s="3" t="s">
        <v>48</v>
      </c>
      <c r="C139" t="s">
        <v>11</v>
      </c>
      <c r="D139">
        <v>178</v>
      </c>
      <c r="E139">
        <v>162</v>
      </c>
      <c r="F139">
        <v>147</v>
      </c>
      <c r="G139">
        <v>44</v>
      </c>
      <c r="H139">
        <v>178</v>
      </c>
      <c r="I139">
        <v>163</v>
      </c>
      <c r="J139">
        <v>43</v>
      </c>
      <c r="K139" t="s">
        <v>12</v>
      </c>
    </row>
    <row r="140" spans="1:11" x14ac:dyDescent="0.25">
      <c r="A140" s="1">
        <v>132</v>
      </c>
      <c r="B140" s="3" t="s">
        <v>48</v>
      </c>
      <c r="C140" t="s">
        <v>13</v>
      </c>
      <c r="D140">
        <v>194</v>
      </c>
      <c r="E140">
        <v>175</v>
      </c>
      <c r="F140">
        <v>161</v>
      </c>
      <c r="G140">
        <v>43</v>
      </c>
      <c r="H140">
        <v>194</v>
      </c>
      <c r="I140">
        <v>178</v>
      </c>
      <c r="J140">
        <v>54</v>
      </c>
      <c r="K140" t="s">
        <v>14</v>
      </c>
    </row>
    <row r="141" spans="1:11" x14ac:dyDescent="0.25">
      <c r="A141" s="1">
        <v>130</v>
      </c>
      <c r="B141" s="3" t="s">
        <v>48</v>
      </c>
      <c r="C141" t="s">
        <v>13</v>
      </c>
      <c r="D141">
        <v>201</v>
      </c>
      <c r="E141">
        <v>179</v>
      </c>
      <c r="F141">
        <v>165</v>
      </c>
      <c r="G141">
        <v>46</v>
      </c>
      <c r="H141">
        <v>201</v>
      </c>
      <c r="I141">
        <v>183</v>
      </c>
      <c r="J141">
        <v>64</v>
      </c>
      <c r="K141" t="s">
        <v>12</v>
      </c>
    </row>
    <row r="142" spans="1:11" x14ac:dyDescent="0.25">
      <c r="A142" s="1">
        <v>129</v>
      </c>
      <c r="B142" s="3" t="s">
        <v>49</v>
      </c>
      <c r="C142" t="s">
        <v>11</v>
      </c>
      <c r="D142">
        <v>157</v>
      </c>
      <c r="E142">
        <v>142</v>
      </c>
      <c r="F142">
        <v>123</v>
      </c>
      <c r="G142">
        <v>55</v>
      </c>
      <c r="H142">
        <v>157</v>
      </c>
      <c r="I142">
        <v>140</v>
      </c>
      <c r="J142">
        <v>38</v>
      </c>
      <c r="K142" t="s">
        <v>14</v>
      </c>
    </row>
    <row r="143" spans="1:11" x14ac:dyDescent="0.25">
      <c r="A143" s="1">
        <v>127</v>
      </c>
      <c r="B143" s="3" t="s">
        <v>49</v>
      </c>
      <c r="C143" t="s">
        <v>11</v>
      </c>
      <c r="D143">
        <v>178</v>
      </c>
      <c r="E143">
        <v>162</v>
      </c>
      <c r="F143">
        <v>146</v>
      </c>
      <c r="G143">
        <v>46</v>
      </c>
      <c r="H143">
        <v>178</v>
      </c>
      <c r="I143">
        <v>162</v>
      </c>
      <c r="J143">
        <v>44</v>
      </c>
      <c r="K143" t="s">
        <v>12</v>
      </c>
    </row>
    <row r="144" spans="1:11" x14ac:dyDescent="0.25">
      <c r="A144" s="1">
        <v>128</v>
      </c>
      <c r="B144" s="3" t="s">
        <v>49</v>
      </c>
      <c r="C144" t="s">
        <v>13</v>
      </c>
      <c r="D144">
        <v>223</v>
      </c>
      <c r="E144">
        <v>207</v>
      </c>
      <c r="F144">
        <v>191</v>
      </c>
      <c r="G144">
        <v>37</v>
      </c>
      <c r="H144">
        <v>223</v>
      </c>
      <c r="I144">
        <v>207</v>
      </c>
      <c r="J144">
        <v>85</v>
      </c>
      <c r="K144" t="s">
        <v>14</v>
      </c>
    </row>
    <row r="145" spans="1:11" x14ac:dyDescent="0.25">
      <c r="A145" s="1">
        <v>126</v>
      </c>
      <c r="B145" s="3" t="s">
        <v>49</v>
      </c>
      <c r="C145" t="s">
        <v>13</v>
      </c>
      <c r="D145">
        <v>218</v>
      </c>
      <c r="E145">
        <v>202</v>
      </c>
      <c r="F145">
        <v>186</v>
      </c>
      <c r="G145">
        <v>37</v>
      </c>
      <c r="H145">
        <v>218</v>
      </c>
      <c r="I145">
        <v>202</v>
      </c>
      <c r="J145">
        <v>77</v>
      </c>
      <c r="K145" t="s">
        <v>12</v>
      </c>
    </row>
    <row r="146" spans="1:11" x14ac:dyDescent="0.25">
      <c r="A146" s="1">
        <v>125</v>
      </c>
      <c r="B146" t="s">
        <v>50</v>
      </c>
      <c r="C146" t="s">
        <v>11</v>
      </c>
      <c r="D146">
        <v>169</v>
      </c>
      <c r="E146">
        <v>149</v>
      </c>
      <c r="F146">
        <v>138</v>
      </c>
      <c r="G146">
        <v>47</v>
      </c>
      <c r="H146">
        <v>169</v>
      </c>
      <c r="I146">
        <v>154</v>
      </c>
      <c r="J146">
        <v>39</v>
      </c>
      <c r="K146" t="s">
        <v>14</v>
      </c>
    </row>
    <row r="147" spans="1:11" x14ac:dyDescent="0.25">
      <c r="A147" s="1">
        <v>123</v>
      </c>
      <c r="B147" t="s">
        <v>50</v>
      </c>
      <c r="C147" t="s">
        <v>11</v>
      </c>
      <c r="D147">
        <v>167</v>
      </c>
      <c r="E147">
        <v>147</v>
      </c>
      <c r="F147">
        <v>140</v>
      </c>
      <c r="G147">
        <v>41</v>
      </c>
      <c r="H147">
        <v>167</v>
      </c>
      <c r="I147">
        <v>154</v>
      </c>
      <c r="J147">
        <v>34</v>
      </c>
      <c r="K147" t="s">
        <v>12</v>
      </c>
    </row>
    <row r="148" spans="1:11" x14ac:dyDescent="0.25">
      <c r="A148" s="1">
        <v>124</v>
      </c>
      <c r="B148" t="s">
        <v>50</v>
      </c>
      <c r="C148" t="s">
        <v>13</v>
      </c>
      <c r="D148">
        <v>147</v>
      </c>
      <c r="E148">
        <v>126</v>
      </c>
      <c r="F148">
        <v>109</v>
      </c>
      <c r="G148">
        <v>66</v>
      </c>
      <c r="H148">
        <v>147</v>
      </c>
      <c r="I148">
        <v>128</v>
      </c>
      <c r="J148">
        <v>38</v>
      </c>
      <c r="K148" t="s">
        <v>14</v>
      </c>
    </row>
    <row r="149" spans="1:11" x14ac:dyDescent="0.25">
      <c r="A149" s="1">
        <v>122</v>
      </c>
      <c r="B149" t="s">
        <v>50</v>
      </c>
      <c r="C149" t="s">
        <v>13</v>
      </c>
      <c r="D149">
        <v>155</v>
      </c>
      <c r="E149">
        <v>129</v>
      </c>
      <c r="F149">
        <v>112</v>
      </c>
      <c r="G149">
        <v>71</v>
      </c>
      <c r="H149">
        <v>155</v>
      </c>
      <c r="I149">
        <v>134</v>
      </c>
      <c r="J149">
        <v>45</v>
      </c>
      <c r="K149" t="s">
        <v>12</v>
      </c>
    </row>
    <row r="150" spans="1:11" x14ac:dyDescent="0.25">
      <c r="A150" s="1">
        <v>121</v>
      </c>
      <c r="B150" t="s">
        <v>51</v>
      </c>
      <c r="C150" t="s">
        <v>11</v>
      </c>
      <c r="D150">
        <v>187</v>
      </c>
      <c r="E150">
        <v>173</v>
      </c>
      <c r="F150">
        <v>164</v>
      </c>
      <c r="G150">
        <v>31</v>
      </c>
      <c r="H150">
        <v>187</v>
      </c>
      <c r="I150">
        <v>176</v>
      </c>
      <c r="J150">
        <v>37</v>
      </c>
      <c r="K150" t="s">
        <v>14</v>
      </c>
    </row>
    <row r="151" spans="1:11" x14ac:dyDescent="0.25">
      <c r="A151" s="1">
        <v>119</v>
      </c>
      <c r="B151" t="s">
        <v>51</v>
      </c>
      <c r="C151" t="s">
        <v>11</v>
      </c>
      <c r="D151">
        <v>189</v>
      </c>
      <c r="E151">
        <v>176</v>
      </c>
      <c r="F151">
        <v>170</v>
      </c>
      <c r="G151">
        <v>26</v>
      </c>
      <c r="H151">
        <v>189</v>
      </c>
      <c r="I151">
        <v>180</v>
      </c>
      <c r="J151">
        <v>32</v>
      </c>
      <c r="K151" t="s">
        <v>12</v>
      </c>
    </row>
    <row r="152" spans="1:11" x14ac:dyDescent="0.25">
      <c r="A152" s="1">
        <v>120</v>
      </c>
      <c r="B152" t="s">
        <v>51</v>
      </c>
      <c r="C152" t="s">
        <v>13</v>
      </c>
      <c r="D152">
        <v>194</v>
      </c>
      <c r="E152">
        <v>185</v>
      </c>
      <c r="F152">
        <v>176</v>
      </c>
      <c r="G152">
        <v>24</v>
      </c>
      <c r="H152">
        <v>194</v>
      </c>
      <c r="I152">
        <v>185</v>
      </c>
      <c r="J152">
        <v>33</v>
      </c>
      <c r="K152" t="s">
        <v>14</v>
      </c>
    </row>
    <row r="153" spans="1:11" x14ac:dyDescent="0.25">
      <c r="A153" s="1">
        <v>118</v>
      </c>
      <c r="B153" t="s">
        <v>51</v>
      </c>
      <c r="C153" t="s">
        <v>13</v>
      </c>
      <c r="D153">
        <v>182</v>
      </c>
      <c r="E153">
        <v>175</v>
      </c>
      <c r="F153">
        <v>165</v>
      </c>
      <c r="G153">
        <v>24</v>
      </c>
      <c r="H153">
        <v>182</v>
      </c>
      <c r="I153">
        <v>174</v>
      </c>
      <c r="J153">
        <v>27</v>
      </c>
      <c r="K153" t="s">
        <v>12</v>
      </c>
    </row>
    <row r="154" spans="1:11" x14ac:dyDescent="0.25">
      <c r="A154" s="1">
        <v>117</v>
      </c>
      <c r="B154" t="s">
        <v>52</v>
      </c>
      <c r="C154" t="s">
        <v>11</v>
      </c>
      <c r="D154">
        <v>184</v>
      </c>
      <c r="E154">
        <v>172</v>
      </c>
      <c r="F154">
        <v>160</v>
      </c>
      <c r="G154">
        <v>33</v>
      </c>
      <c r="H154">
        <v>184</v>
      </c>
      <c r="I154">
        <v>172</v>
      </c>
      <c r="J154">
        <v>37</v>
      </c>
      <c r="K154" t="s">
        <v>14</v>
      </c>
    </row>
    <row r="155" spans="1:11" x14ac:dyDescent="0.25">
      <c r="A155" s="1">
        <v>115</v>
      </c>
      <c r="B155" t="s">
        <v>52</v>
      </c>
      <c r="C155" t="s">
        <v>11</v>
      </c>
      <c r="D155">
        <v>188</v>
      </c>
      <c r="E155">
        <v>176</v>
      </c>
      <c r="F155">
        <v>164</v>
      </c>
      <c r="G155">
        <v>33</v>
      </c>
      <c r="H155">
        <v>188</v>
      </c>
      <c r="I155">
        <v>176</v>
      </c>
      <c r="J155">
        <v>39</v>
      </c>
      <c r="K155" t="s">
        <v>12</v>
      </c>
    </row>
    <row r="156" spans="1:11" x14ac:dyDescent="0.25">
      <c r="A156" s="1">
        <v>116</v>
      </c>
      <c r="B156" t="s">
        <v>52</v>
      </c>
      <c r="C156" t="s">
        <v>13</v>
      </c>
      <c r="D156">
        <v>153</v>
      </c>
      <c r="E156">
        <v>141</v>
      </c>
      <c r="F156">
        <v>125</v>
      </c>
      <c r="G156">
        <v>47</v>
      </c>
      <c r="H156">
        <v>153</v>
      </c>
      <c r="I156">
        <v>138</v>
      </c>
      <c r="J156">
        <v>31</v>
      </c>
      <c r="K156" t="s">
        <v>14</v>
      </c>
    </row>
    <row r="157" spans="1:11" x14ac:dyDescent="0.25">
      <c r="A157" s="1">
        <v>114</v>
      </c>
      <c r="B157" t="s">
        <v>52</v>
      </c>
      <c r="C157" t="s">
        <v>13</v>
      </c>
      <c r="D157">
        <v>152</v>
      </c>
      <c r="E157">
        <v>140</v>
      </c>
      <c r="F157">
        <v>126</v>
      </c>
      <c r="G157">
        <v>44</v>
      </c>
      <c r="H157">
        <v>152</v>
      </c>
      <c r="I157">
        <v>139</v>
      </c>
      <c r="J157">
        <v>29</v>
      </c>
      <c r="K157" t="s">
        <v>12</v>
      </c>
    </row>
    <row r="158" spans="1:11" x14ac:dyDescent="0.25">
      <c r="A158" s="1">
        <v>113</v>
      </c>
      <c r="B158" t="s">
        <v>53</v>
      </c>
      <c r="C158" t="s">
        <v>11</v>
      </c>
      <c r="D158">
        <v>164</v>
      </c>
      <c r="E158">
        <v>142</v>
      </c>
      <c r="F158">
        <v>128</v>
      </c>
      <c r="G158">
        <v>56</v>
      </c>
      <c r="H158">
        <v>164</v>
      </c>
      <c r="I158">
        <v>146</v>
      </c>
      <c r="J158">
        <v>42</v>
      </c>
      <c r="K158" t="s">
        <v>14</v>
      </c>
    </row>
    <row r="159" spans="1:11" x14ac:dyDescent="0.25">
      <c r="A159" s="1">
        <v>111</v>
      </c>
      <c r="B159" t="s">
        <v>53</v>
      </c>
      <c r="C159" t="s">
        <v>11</v>
      </c>
      <c r="D159">
        <v>162</v>
      </c>
      <c r="E159">
        <v>141</v>
      </c>
      <c r="F159">
        <v>124</v>
      </c>
      <c r="G159">
        <v>60</v>
      </c>
      <c r="H159">
        <v>162</v>
      </c>
      <c r="I159">
        <v>143</v>
      </c>
      <c r="J159">
        <v>43</v>
      </c>
      <c r="K159" t="s">
        <v>12</v>
      </c>
    </row>
    <row r="160" spans="1:11" x14ac:dyDescent="0.25">
      <c r="A160" s="1">
        <v>112</v>
      </c>
      <c r="B160" t="s">
        <v>53</v>
      </c>
      <c r="C160" t="s">
        <v>13</v>
      </c>
      <c r="D160">
        <v>159</v>
      </c>
      <c r="E160">
        <v>142</v>
      </c>
      <c r="F160">
        <v>132</v>
      </c>
      <c r="G160">
        <v>43</v>
      </c>
      <c r="H160">
        <v>159</v>
      </c>
      <c r="I160">
        <v>146</v>
      </c>
      <c r="J160">
        <v>31</v>
      </c>
      <c r="K160" t="s">
        <v>14</v>
      </c>
    </row>
    <row r="161" spans="1:11" x14ac:dyDescent="0.25">
      <c r="A161" s="1">
        <v>110</v>
      </c>
      <c r="B161" t="s">
        <v>53</v>
      </c>
      <c r="C161" t="s">
        <v>13</v>
      </c>
      <c r="D161">
        <v>167</v>
      </c>
      <c r="E161">
        <v>153</v>
      </c>
      <c r="F161">
        <v>142</v>
      </c>
      <c r="G161">
        <v>38</v>
      </c>
      <c r="H161">
        <v>167</v>
      </c>
      <c r="I161">
        <v>155</v>
      </c>
      <c r="J161">
        <v>32</v>
      </c>
      <c r="K161" t="s">
        <v>12</v>
      </c>
    </row>
    <row r="162" spans="1:11" x14ac:dyDescent="0.25">
      <c r="A162" s="1">
        <v>109</v>
      </c>
      <c r="B162" t="s">
        <v>54</v>
      </c>
      <c r="C162" t="s">
        <v>11</v>
      </c>
      <c r="D162">
        <v>222</v>
      </c>
      <c r="E162">
        <v>170</v>
      </c>
      <c r="F162">
        <v>130</v>
      </c>
      <c r="G162">
        <v>106</v>
      </c>
      <c r="H162">
        <v>222</v>
      </c>
      <c r="I162">
        <v>174</v>
      </c>
      <c r="J162">
        <v>145</v>
      </c>
      <c r="K162" t="s">
        <v>14</v>
      </c>
    </row>
    <row r="163" spans="1:11" x14ac:dyDescent="0.25">
      <c r="A163" s="1">
        <v>107</v>
      </c>
      <c r="B163" t="s">
        <v>54</v>
      </c>
      <c r="C163" t="s">
        <v>11</v>
      </c>
      <c r="D163">
        <v>239</v>
      </c>
      <c r="E163">
        <v>186</v>
      </c>
      <c r="F163">
        <v>146</v>
      </c>
      <c r="G163">
        <v>99</v>
      </c>
      <c r="H163">
        <v>239</v>
      </c>
      <c r="I163">
        <v>193</v>
      </c>
      <c r="J163">
        <v>190</v>
      </c>
      <c r="K163" t="s">
        <v>12</v>
      </c>
    </row>
    <row r="164" spans="1:11" x14ac:dyDescent="0.25">
      <c r="A164" s="1">
        <v>108</v>
      </c>
      <c r="B164" t="s">
        <v>54</v>
      </c>
      <c r="C164" t="s">
        <v>13</v>
      </c>
      <c r="D164">
        <v>179</v>
      </c>
      <c r="E164">
        <v>127</v>
      </c>
      <c r="F164">
        <v>90</v>
      </c>
      <c r="G164">
        <v>127</v>
      </c>
      <c r="H164">
        <v>179</v>
      </c>
      <c r="I164">
        <v>134</v>
      </c>
      <c r="J164">
        <v>94</v>
      </c>
      <c r="K164" t="s">
        <v>14</v>
      </c>
    </row>
    <row r="165" spans="1:11" x14ac:dyDescent="0.25">
      <c r="A165" s="1">
        <v>106</v>
      </c>
      <c r="B165" t="s">
        <v>54</v>
      </c>
      <c r="C165" t="s">
        <v>13</v>
      </c>
      <c r="D165">
        <v>180</v>
      </c>
      <c r="E165">
        <v>128</v>
      </c>
      <c r="F165">
        <v>89</v>
      </c>
      <c r="G165">
        <v>129</v>
      </c>
      <c r="H165">
        <v>180</v>
      </c>
      <c r="I165">
        <v>134</v>
      </c>
      <c r="J165">
        <v>96</v>
      </c>
      <c r="K165" t="s">
        <v>12</v>
      </c>
    </row>
    <row r="166" spans="1:11" x14ac:dyDescent="0.25">
      <c r="A166" s="1">
        <v>105</v>
      </c>
      <c r="B166" t="s">
        <v>55</v>
      </c>
      <c r="C166" t="s">
        <v>11</v>
      </c>
      <c r="D166">
        <v>164</v>
      </c>
      <c r="E166">
        <v>110</v>
      </c>
      <c r="F166">
        <v>72</v>
      </c>
      <c r="G166">
        <v>143</v>
      </c>
      <c r="H166">
        <v>164</v>
      </c>
      <c r="I166">
        <v>120</v>
      </c>
      <c r="J166">
        <v>98</v>
      </c>
      <c r="K166" t="s">
        <v>14</v>
      </c>
    </row>
    <row r="167" spans="1:11" x14ac:dyDescent="0.25">
      <c r="A167" s="1">
        <v>103</v>
      </c>
      <c r="B167" t="s">
        <v>55</v>
      </c>
      <c r="C167" t="s">
        <v>11</v>
      </c>
      <c r="D167">
        <v>144</v>
      </c>
      <c r="E167">
        <v>94</v>
      </c>
      <c r="F167">
        <v>61</v>
      </c>
      <c r="G167">
        <v>147</v>
      </c>
      <c r="H167">
        <v>144</v>
      </c>
      <c r="I167">
        <v>100</v>
      </c>
      <c r="J167">
        <v>105</v>
      </c>
      <c r="K167" t="s">
        <v>12</v>
      </c>
    </row>
    <row r="168" spans="1:11" x14ac:dyDescent="0.25">
      <c r="A168" s="1">
        <v>104</v>
      </c>
      <c r="B168" t="s">
        <v>55</v>
      </c>
      <c r="C168" t="s">
        <v>13</v>
      </c>
      <c r="D168">
        <v>163</v>
      </c>
      <c r="E168">
        <v>111</v>
      </c>
      <c r="F168">
        <v>71</v>
      </c>
      <c r="G168">
        <v>144</v>
      </c>
      <c r="H168">
        <v>163</v>
      </c>
      <c r="I168">
        <v>117</v>
      </c>
      <c r="J168">
        <v>100</v>
      </c>
      <c r="K168" t="s">
        <v>14</v>
      </c>
    </row>
    <row r="169" spans="1:11" x14ac:dyDescent="0.25">
      <c r="A169" s="1">
        <v>102</v>
      </c>
      <c r="B169" t="s">
        <v>55</v>
      </c>
      <c r="C169" t="s">
        <v>13</v>
      </c>
      <c r="D169">
        <v>151</v>
      </c>
      <c r="E169">
        <v>102</v>
      </c>
      <c r="F169">
        <v>62</v>
      </c>
      <c r="G169">
        <v>150</v>
      </c>
      <c r="H169">
        <v>151</v>
      </c>
      <c r="I169">
        <v>106</v>
      </c>
      <c r="J169">
        <v>107</v>
      </c>
      <c r="K169" t="s">
        <v>12</v>
      </c>
    </row>
    <row r="170" spans="1:11" x14ac:dyDescent="0.25">
      <c r="A170" s="1">
        <v>101</v>
      </c>
      <c r="B170" t="s">
        <v>56</v>
      </c>
      <c r="C170" t="s">
        <v>11</v>
      </c>
      <c r="D170">
        <v>243</v>
      </c>
      <c r="E170">
        <v>197</v>
      </c>
      <c r="F170">
        <v>164</v>
      </c>
      <c r="G170">
        <v>83</v>
      </c>
      <c r="H170">
        <v>243</v>
      </c>
      <c r="I170">
        <v>204</v>
      </c>
      <c r="J170">
        <v>196</v>
      </c>
      <c r="K170" t="s">
        <v>14</v>
      </c>
    </row>
    <row r="171" spans="1:11" x14ac:dyDescent="0.25">
      <c r="A171" s="1">
        <v>99</v>
      </c>
      <c r="B171" t="s">
        <v>56</v>
      </c>
      <c r="C171" t="s">
        <v>11</v>
      </c>
      <c r="D171">
        <v>230</v>
      </c>
      <c r="E171">
        <v>185</v>
      </c>
      <c r="F171">
        <v>154</v>
      </c>
      <c r="G171">
        <v>84</v>
      </c>
      <c r="H171">
        <v>230</v>
      </c>
      <c r="I171">
        <v>192</v>
      </c>
      <c r="J171">
        <v>154</v>
      </c>
      <c r="K171" t="s">
        <v>12</v>
      </c>
    </row>
    <row r="172" spans="1:11" x14ac:dyDescent="0.25">
      <c r="A172" s="1">
        <v>100</v>
      </c>
      <c r="B172" t="s">
        <v>56</v>
      </c>
      <c r="C172" t="s">
        <v>13</v>
      </c>
      <c r="D172">
        <v>182</v>
      </c>
      <c r="E172">
        <v>137</v>
      </c>
      <c r="F172">
        <v>98</v>
      </c>
      <c r="G172">
        <v>118</v>
      </c>
      <c r="H172">
        <v>182</v>
      </c>
      <c r="I172">
        <v>140</v>
      </c>
      <c r="J172">
        <v>93</v>
      </c>
      <c r="K172" t="s">
        <v>14</v>
      </c>
    </row>
    <row r="173" spans="1:11" x14ac:dyDescent="0.25">
      <c r="A173" s="1">
        <v>98</v>
      </c>
      <c r="B173" t="s">
        <v>56</v>
      </c>
      <c r="C173" t="s">
        <v>13</v>
      </c>
      <c r="D173">
        <v>185</v>
      </c>
      <c r="E173">
        <v>141</v>
      </c>
      <c r="F173">
        <v>104</v>
      </c>
      <c r="G173">
        <v>112</v>
      </c>
      <c r="H173">
        <v>185</v>
      </c>
      <c r="I173">
        <v>145</v>
      </c>
      <c r="J173">
        <v>93</v>
      </c>
      <c r="K173" t="s">
        <v>12</v>
      </c>
    </row>
    <row r="174" spans="1:11" x14ac:dyDescent="0.25">
      <c r="A174" s="1">
        <v>97</v>
      </c>
      <c r="B174" t="s">
        <v>57</v>
      </c>
      <c r="C174" t="s">
        <v>11</v>
      </c>
      <c r="D174">
        <v>178</v>
      </c>
      <c r="E174">
        <v>119</v>
      </c>
      <c r="F174">
        <v>77</v>
      </c>
      <c r="G174">
        <v>145</v>
      </c>
      <c r="H174">
        <v>178</v>
      </c>
      <c r="I174">
        <v>128</v>
      </c>
      <c r="J174">
        <v>101</v>
      </c>
      <c r="K174" t="s">
        <v>14</v>
      </c>
    </row>
    <row r="175" spans="1:11" x14ac:dyDescent="0.25">
      <c r="A175" s="1">
        <v>95</v>
      </c>
      <c r="B175" t="s">
        <v>57</v>
      </c>
      <c r="C175" t="s">
        <v>11</v>
      </c>
      <c r="D175">
        <v>168</v>
      </c>
      <c r="E175">
        <v>105</v>
      </c>
      <c r="F175">
        <v>64</v>
      </c>
      <c r="G175">
        <v>158</v>
      </c>
      <c r="H175">
        <v>168</v>
      </c>
      <c r="I175">
        <v>116</v>
      </c>
      <c r="J175">
        <v>114</v>
      </c>
      <c r="K175" t="s">
        <v>12</v>
      </c>
    </row>
    <row r="176" spans="1:11" x14ac:dyDescent="0.25">
      <c r="A176" s="1">
        <v>96</v>
      </c>
      <c r="B176" t="s">
        <v>57</v>
      </c>
      <c r="C176" t="s">
        <v>13</v>
      </c>
      <c r="D176">
        <v>180</v>
      </c>
      <c r="E176">
        <v>141</v>
      </c>
      <c r="F176">
        <v>102</v>
      </c>
      <c r="G176">
        <v>111</v>
      </c>
      <c r="H176">
        <v>180</v>
      </c>
      <c r="I176">
        <v>141</v>
      </c>
      <c r="J176">
        <v>87</v>
      </c>
      <c r="K176" t="s">
        <v>14</v>
      </c>
    </row>
    <row r="177" spans="1:11" x14ac:dyDescent="0.25">
      <c r="A177" s="1">
        <v>94</v>
      </c>
      <c r="B177" t="s">
        <v>57</v>
      </c>
      <c r="C177" t="s">
        <v>13</v>
      </c>
      <c r="D177">
        <v>180</v>
      </c>
      <c r="E177">
        <v>138</v>
      </c>
      <c r="F177">
        <v>98</v>
      </c>
      <c r="G177">
        <v>116</v>
      </c>
      <c r="H177">
        <v>180</v>
      </c>
      <c r="I177">
        <v>136</v>
      </c>
      <c r="J177">
        <v>89</v>
      </c>
      <c r="K177" t="s">
        <v>12</v>
      </c>
    </row>
    <row r="178" spans="1:11" x14ac:dyDescent="0.25">
      <c r="A178" s="1">
        <v>93</v>
      </c>
      <c r="B178" t="s">
        <v>58</v>
      </c>
      <c r="C178" t="s">
        <v>11</v>
      </c>
      <c r="D178">
        <v>168</v>
      </c>
      <c r="E178">
        <v>159</v>
      </c>
      <c r="F178">
        <v>150</v>
      </c>
      <c r="G178">
        <v>27</v>
      </c>
      <c r="H178">
        <v>168</v>
      </c>
      <c r="I178">
        <v>159</v>
      </c>
      <c r="J178">
        <v>24</v>
      </c>
      <c r="K178" t="s">
        <v>14</v>
      </c>
    </row>
    <row r="179" spans="1:11" x14ac:dyDescent="0.25">
      <c r="A179" s="1">
        <v>91</v>
      </c>
      <c r="B179" t="s">
        <v>58</v>
      </c>
      <c r="C179" t="s">
        <v>11</v>
      </c>
      <c r="D179">
        <v>181</v>
      </c>
      <c r="E179">
        <v>174</v>
      </c>
      <c r="F179">
        <v>166</v>
      </c>
      <c r="G179">
        <v>21</v>
      </c>
      <c r="H179">
        <v>181</v>
      </c>
      <c r="I179">
        <v>174</v>
      </c>
      <c r="J179">
        <v>23</v>
      </c>
      <c r="K179" t="s">
        <v>12</v>
      </c>
    </row>
    <row r="180" spans="1:11" x14ac:dyDescent="0.25">
      <c r="A180" s="1">
        <v>92</v>
      </c>
      <c r="B180" t="s">
        <v>58</v>
      </c>
      <c r="C180" t="s">
        <v>13</v>
      </c>
      <c r="D180">
        <v>161</v>
      </c>
      <c r="E180">
        <v>149</v>
      </c>
      <c r="F180">
        <v>137</v>
      </c>
      <c r="G180">
        <v>38</v>
      </c>
      <c r="H180">
        <v>161</v>
      </c>
      <c r="I180">
        <v>149</v>
      </c>
      <c r="J180">
        <v>29</v>
      </c>
      <c r="K180" t="s">
        <v>14</v>
      </c>
    </row>
    <row r="181" spans="1:11" x14ac:dyDescent="0.25">
      <c r="A181" s="1">
        <v>90</v>
      </c>
      <c r="B181" t="s">
        <v>58</v>
      </c>
      <c r="C181" t="s">
        <v>13</v>
      </c>
      <c r="D181">
        <v>169</v>
      </c>
      <c r="E181">
        <v>159</v>
      </c>
      <c r="F181">
        <v>150</v>
      </c>
      <c r="G181">
        <v>29</v>
      </c>
      <c r="H181">
        <v>169</v>
      </c>
      <c r="I181">
        <v>160</v>
      </c>
      <c r="J181">
        <v>25</v>
      </c>
      <c r="K181" t="s">
        <v>12</v>
      </c>
    </row>
    <row r="182" spans="1:11" x14ac:dyDescent="0.25">
      <c r="A182" s="1">
        <v>89</v>
      </c>
      <c r="B182" t="s">
        <v>59</v>
      </c>
      <c r="C182" t="s">
        <v>11</v>
      </c>
      <c r="D182">
        <v>180</v>
      </c>
      <c r="E182">
        <v>163</v>
      </c>
      <c r="F182">
        <v>153</v>
      </c>
      <c r="G182">
        <v>38</v>
      </c>
      <c r="H182">
        <v>180</v>
      </c>
      <c r="I182">
        <v>167</v>
      </c>
      <c r="J182">
        <v>39</v>
      </c>
      <c r="K182" t="s">
        <v>14</v>
      </c>
    </row>
    <row r="183" spans="1:11" x14ac:dyDescent="0.25">
      <c r="A183" s="1">
        <v>87</v>
      </c>
      <c r="B183" t="s">
        <v>59</v>
      </c>
      <c r="C183" t="s">
        <v>11</v>
      </c>
      <c r="D183">
        <v>189</v>
      </c>
      <c r="E183">
        <v>175</v>
      </c>
      <c r="F183">
        <v>164</v>
      </c>
      <c r="G183">
        <v>34</v>
      </c>
      <c r="H183">
        <v>189</v>
      </c>
      <c r="I183">
        <v>177</v>
      </c>
      <c r="J183">
        <v>41</v>
      </c>
      <c r="K183" t="s">
        <v>12</v>
      </c>
    </row>
    <row r="184" spans="1:11" x14ac:dyDescent="0.25">
      <c r="A184" s="1">
        <v>88</v>
      </c>
      <c r="B184" t="s">
        <v>59</v>
      </c>
      <c r="C184" t="s">
        <v>13</v>
      </c>
      <c r="D184">
        <v>185</v>
      </c>
      <c r="E184">
        <v>169</v>
      </c>
      <c r="F184">
        <v>156</v>
      </c>
      <c r="G184">
        <v>40</v>
      </c>
      <c r="H184">
        <v>185</v>
      </c>
      <c r="I184">
        <v>171</v>
      </c>
      <c r="J184">
        <v>44</v>
      </c>
      <c r="K184" t="s">
        <v>14</v>
      </c>
    </row>
    <row r="185" spans="1:11" x14ac:dyDescent="0.25">
      <c r="A185" s="1">
        <v>86</v>
      </c>
      <c r="B185" t="s">
        <v>59</v>
      </c>
      <c r="C185" t="s">
        <v>13</v>
      </c>
      <c r="D185">
        <v>207</v>
      </c>
      <c r="E185">
        <v>190</v>
      </c>
      <c r="F185">
        <v>180</v>
      </c>
      <c r="G185">
        <v>33</v>
      </c>
      <c r="H185">
        <v>207</v>
      </c>
      <c r="I185">
        <v>194</v>
      </c>
      <c r="J185">
        <v>56</v>
      </c>
      <c r="K185" t="s">
        <v>12</v>
      </c>
    </row>
    <row r="186" spans="1:11" x14ac:dyDescent="0.25">
      <c r="A186" s="1">
        <v>85</v>
      </c>
      <c r="B186" t="s">
        <v>60</v>
      </c>
      <c r="C186" t="s">
        <v>11</v>
      </c>
      <c r="D186">
        <v>186</v>
      </c>
      <c r="E186">
        <v>145</v>
      </c>
      <c r="F186">
        <v>113</v>
      </c>
      <c r="G186">
        <v>100</v>
      </c>
      <c r="H186">
        <v>186</v>
      </c>
      <c r="I186">
        <v>150</v>
      </c>
      <c r="J186">
        <v>95</v>
      </c>
      <c r="K186" t="s">
        <v>14</v>
      </c>
    </row>
    <row r="187" spans="1:11" x14ac:dyDescent="0.25">
      <c r="A187" s="1">
        <v>83</v>
      </c>
      <c r="B187" t="s">
        <v>60</v>
      </c>
      <c r="C187" t="s">
        <v>11</v>
      </c>
      <c r="D187">
        <v>136</v>
      </c>
      <c r="E187">
        <v>96</v>
      </c>
      <c r="F187">
        <v>70</v>
      </c>
      <c r="G187">
        <v>124</v>
      </c>
      <c r="H187">
        <v>136</v>
      </c>
      <c r="I187">
        <v>106</v>
      </c>
      <c r="J187">
        <v>79</v>
      </c>
      <c r="K187" t="s">
        <v>12</v>
      </c>
    </row>
    <row r="188" spans="1:11" x14ac:dyDescent="0.25">
      <c r="A188" s="1">
        <v>84</v>
      </c>
      <c r="B188" t="s">
        <v>60</v>
      </c>
      <c r="C188" t="s">
        <v>13</v>
      </c>
      <c r="D188">
        <v>194</v>
      </c>
      <c r="E188">
        <v>157</v>
      </c>
      <c r="F188">
        <v>128</v>
      </c>
      <c r="G188">
        <v>87</v>
      </c>
      <c r="H188">
        <v>194</v>
      </c>
      <c r="I188">
        <v>161</v>
      </c>
      <c r="J188">
        <v>90</v>
      </c>
      <c r="K188" t="s">
        <v>14</v>
      </c>
    </row>
    <row r="189" spans="1:11" x14ac:dyDescent="0.25">
      <c r="A189" s="1">
        <v>82</v>
      </c>
      <c r="B189" t="s">
        <v>60</v>
      </c>
      <c r="C189" t="s">
        <v>13</v>
      </c>
      <c r="D189">
        <v>178</v>
      </c>
      <c r="E189">
        <v>141</v>
      </c>
      <c r="F189">
        <v>112</v>
      </c>
      <c r="G189">
        <v>95</v>
      </c>
      <c r="H189">
        <v>178</v>
      </c>
      <c r="I189">
        <v>153</v>
      </c>
      <c r="J189">
        <v>78</v>
      </c>
      <c r="K189" t="s">
        <v>12</v>
      </c>
    </row>
    <row r="190" spans="1:11" x14ac:dyDescent="0.25">
      <c r="A190" s="1">
        <v>81</v>
      </c>
      <c r="B190" s="2" t="s">
        <v>61</v>
      </c>
      <c r="C190" t="s">
        <v>11</v>
      </c>
      <c r="D190">
        <v>135</v>
      </c>
      <c r="E190">
        <v>109</v>
      </c>
      <c r="F190">
        <v>86</v>
      </c>
      <c r="G190">
        <v>93</v>
      </c>
      <c r="H190">
        <v>135</v>
      </c>
      <c r="I190">
        <v>112</v>
      </c>
      <c r="J190">
        <v>56</v>
      </c>
      <c r="K190" t="s">
        <v>14</v>
      </c>
    </row>
    <row r="191" spans="1:11" x14ac:dyDescent="0.25">
      <c r="A191" s="1">
        <v>79</v>
      </c>
      <c r="B191" s="2" t="s">
        <v>61</v>
      </c>
      <c r="C191" t="s">
        <v>11</v>
      </c>
      <c r="D191">
        <v>150</v>
      </c>
      <c r="E191">
        <v>125</v>
      </c>
      <c r="F191">
        <v>103</v>
      </c>
      <c r="G191">
        <v>80</v>
      </c>
      <c r="H191">
        <v>150</v>
      </c>
      <c r="I191">
        <v>127</v>
      </c>
      <c r="J191">
        <v>47</v>
      </c>
      <c r="K191" t="s">
        <v>12</v>
      </c>
    </row>
    <row r="192" spans="1:11" x14ac:dyDescent="0.25">
      <c r="A192" s="1">
        <v>80</v>
      </c>
      <c r="B192" s="2" t="s">
        <v>61</v>
      </c>
      <c r="C192" t="s">
        <v>13</v>
      </c>
      <c r="D192">
        <v>132</v>
      </c>
      <c r="E192">
        <v>106</v>
      </c>
      <c r="F192">
        <v>89</v>
      </c>
      <c r="G192">
        <v>83</v>
      </c>
      <c r="H192">
        <v>132</v>
      </c>
      <c r="I192">
        <v>110</v>
      </c>
      <c r="J192">
        <v>50</v>
      </c>
      <c r="K192" t="s">
        <v>14</v>
      </c>
    </row>
    <row r="193" spans="1:11" x14ac:dyDescent="0.25">
      <c r="A193" s="1">
        <v>78</v>
      </c>
      <c r="B193" s="2" t="s">
        <v>61</v>
      </c>
      <c r="C193" t="s">
        <v>13</v>
      </c>
      <c r="D193">
        <v>158</v>
      </c>
      <c r="E193">
        <v>136</v>
      </c>
      <c r="F193">
        <v>122</v>
      </c>
      <c r="G193">
        <v>58</v>
      </c>
      <c r="H193">
        <v>158</v>
      </c>
      <c r="I193">
        <v>140</v>
      </c>
      <c r="J193">
        <v>40</v>
      </c>
      <c r="K193" t="s">
        <v>12</v>
      </c>
    </row>
    <row r="194" spans="1:11" x14ac:dyDescent="0.25">
      <c r="A194" s="1">
        <v>77</v>
      </c>
      <c r="B194" s="2" t="s">
        <v>62</v>
      </c>
      <c r="C194" t="s">
        <v>11</v>
      </c>
      <c r="D194">
        <v>120</v>
      </c>
      <c r="E194">
        <v>84</v>
      </c>
      <c r="F194">
        <v>68</v>
      </c>
      <c r="G194">
        <v>111</v>
      </c>
      <c r="H194">
        <v>120</v>
      </c>
      <c r="I194">
        <v>94</v>
      </c>
      <c r="J194">
        <v>71</v>
      </c>
      <c r="K194" t="s">
        <v>14</v>
      </c>
    </row>
    <row r="195" spans="1:11" x14ac:dyDescent="0.25">
      <c r="A195" s="1">
        <v>75</v>
      </c>
      <c r="B195" s="2" t="s">
        <v>62</v>
      </c>
      <c r="C195" t="s">
        <v>11</v>
      </c>
      <c r="D195">
        <v>169</v>
      </c>
      <c r="E195">
        <v>140</v>
      </c>
      <c r="F195">
        <v>122</v>
      </c>
      <c r="G195">
        <v>71</v>
      </c>
      <c r="H195">
        <v>169</v>
      </c>
      <c r="I195">
        <v>146</v>
      </c>
      <c r="J195">
        <v>55</v>
      </c>
      <c r="K195" t="s">
        <v>12</v>
      </c>
    </row>
    <row r="196" spans="1:11" x14ac:dyDescent="0.25">
      <c r="A196" s="1">
        <v>76</v>
      </c>
      <c r="B196" s="2" t="s">
        <v>62</v>
      </c>
      <c r="C196" t="s">
        <v>13</v>
      </c>
      <c r="D196">
        <v>143</v>
      </c>
      <c r="E196">
        <v>107</v>
      </c>
      <c r="F196">
        <v>93</v>
      </c>
      <c r="G196">
        <v>89</v>
      </c>
      <c r="H196">
        <v>143</v>
      </c>
      <c r="I196">
        <v>118</v>
      </c>
      <c r="J196">
        <v>54</v>
      </c>
      <c r="K196" t="s">
        <v>14</v>
      </c>
    </row>
    <row r="197" spans="1:11" x14ac:dyDescent="0.25">
      <c r="A197" s="1">
        <v>74</v>
      </c>
      <c r="B197" s="2" t="s">
        <v>62</v>
      </c>
      <c r="C197" t="s">
        <v>13</v>
      </c>
      <c r="D197">
        <v>159</v>
      </c>
      <c r="E197">
        <v>127</v>
      </c>
      <c r="F197">
        <v>112</v>
      </c>
      <c r="G197">
        <v>75</v>
      </c>
      <c r="H197">
        <v>159</v>
      </c>
      <c r="I197">
        <v>136</v>
      </c>
      <c r="J197">
        <v>50</v>
      </c>
      <c r="K197" t="s">
        <v>12</v>
      </c>
    </row>
    <row r="198" spans="1:11" x14ac:dyDescent="0.25">
      <c r="A198" s="1">
        <v>73</v>
      </c>
      <c r="B198" s="2" t="s">
        <v>63</v>
      </c>
      <c r="C198" t="s">
        <v>11</v>
      </c>
      <c r="D198">
        <v>125</v>
      </c>
      <c r="E198">
        <v>97</v>
      </c>
      <c r="F198">
        <v>83</v>
      </c>
      <c r="G198">
        <v>86</v>
      </c>
      <c r="H198">
        <v>125</v>
      </c>
      <c r="I198">
        <v>104</v>
      </c>
      <c r="J198">
        <v>51</v>
      </c>
      <c r="K198" t="s">
        <v>14</v>
      </c>
    </row>
    <row r="199" spans="1:11" x14ac:dyDescent="0.25">
      <c r="A199" s="1">
        <v>71</v>
      </c>
      <c r="B199" s="2" t="s">
        <v>63</v>
      </c>
      <c r="C199" t="s">
        <v>11</v>
      </c>
      <c r="D199">
        <v>192</v>
      </c>
      <c r="E199">
        <v>164</v>
      </c>
      <c r="F199">
        <v>150</v>
      </c>
      <c r="G199">
        <v>56</v>
      </c>
      <c r="H199">
        <v>192</v>
      </c>
      <c r="I199">
        <v>171</v>
      </c>
      <c r="J199">
        <v>64</v>
      </c>
      <c r="K199" t="s">
        <v>12</v>
      </c>
    </row>
    <row r="200" spans="1:11" x14ac:dyDescent="0.25">
      <c r="A200" s="1">
        <v>72</v>
      </c>
      <c r="B200" s="2" t="s">
        <v>63</v>
      </c>
      <c r="C200" t="s">
        <v>13</v>
      </c>
      <c r="D200">
        <v>135</v>
      </c>
      <c r="E200">
        <v>104</v>
      </c>
      <c r="F200">
        <v>86</v>
      </c>
      <c r="G200">
        <v>93</v>
      </c>
      <c r="H200">
        <v>135</v>
      </c>
      <c r="I200">
        <v>116</v>
      </c>
      <c r="J200">
        <v>54</v>
      </c>
      <c r="K200" t="s">
        <v>14</v>
      </c>
    </row>
    <row r="201" spans="1:11" x14ac:dyDescent="0.25">
      <c r="A201" s="1">
        <v>70</v>
      </c>
      <c r="B201" s="2" t="s">
        <v>63</v>
      </c>
      <c r="C201" t="s">
        <v>13</v>
      </c>
      <c r="D201">
        <v>196</v>
      </c>
      <c r="E201">
        <v>167</v>
      </c>
      <c r="F201">
        <v>153</v>
      </c>
      <c r="G201">
        <v>56</v>
      </c>
      <c r="H201">
        <v>196</v>
      </c>
      <c r="I201">
        <v>175</v>
      </c>
      <c r="J201">
        <v>68</v>
      </c>
      <c r="K201" t="s">
        <v>12</v>
      </c>
    </row>
    <row r="202" spans="1:11" x14ac:dyDescent="0.25">
      <c r="A202" s="1">
        <v>69</v>
      </c>
      <c r="B202" t="s">
        <v>64</v>
      </c>
      <c r="C202" t="s">
        <v>11</v>
      </c>
      <c r="D202">
        <v>180</v>
      </c>
      <c r="E202">
        <v>148</v>
      </c>
      <c r="F202">
        <v>137</v>
      </c>
      <c r="G202">
        <v>61</v>
      </c>
      <c r="H202">
        <v>180</v>
      </c>
      <c r="I202">
        <v>159</v>
      </c>
      <c r="J202">
        <v>57</v>
      </c>
      <c r="K202" t="s">
        <v>14</v>
      </c>
    </row>
    <row r="203" spans="1:11" x14ac:dyDescent="0.25">
      <c r="A203" s="1">
        <v>68</v>
      </c>
      <c r="B203" t="s">
        <v>64</v>
      </c>
      <c r="C203" t="s">
        <v>11</v>
      </c>
      <c r="D203">
        <v>185</v>
      </c>
      <c r="E203">
        <v>160</v>
      </c>
      <c r="F203">
        <v>155</v>
      </c>
      <c r="G203">
        <v>41</v>
      </c>
      <c r="H203">
        <v>185</v>
      </c>
      <c r="I203">
        <v>170</v>
      </c>
      <c r="J203">
        <v>45</v>
      </c>
      <c r="K203" t="s">
        <v>12</v>
      </c>
    </row>
    <row r="204" spans="1:11" x14ac:dyDescent="0.25">
      <c r="A204" s="1">
        <v>66</v>
      </c>
      <c r="B204" t="s">
        <v>64</v>
      </c>
      <c r="C204" t="s">
        <v>13</v>
      </c>
      <c r="D204">
        <v>189</v>
      </c>
      <c r="E204">
        <v>156</v>
      </c>
      <c r="F204">
        <v>149</v>
      </c>
      <c r="G204">
        <v>54</v>
      </c>
      <c r="H204">
        <v>189</v>
      </c>
      <c r="I204">
        <v>169</v>
      </c>
      <c r="J204">
        <v>59</v>
      </c>
      <c r="K204" t="s">
        <v>14</v>
      </c>
    </row>
    <row r="205" spans="1:11" x14ac:dyDescent="0.25">
      <c r="A205" s="1">
        <v>67</v>
      </c>
      <c r="B205" t="s">
        <v>64</v>
      </c>
      <c r="C205" t="s">
        <v>13</v>
      </c>
      <c r="D205">
        <v>182</v>
      </c>
      <c r="E205">
        <v>154</v>
      </c>
      <c r="F205">
        <v>142</v>
      </c>
      <c r="G205">
        <v>56</v>
      </c>
      <c r="H205">
        <v>182</v>
      </c>
      <c r="I205">
        <v>162</v>
      </c>
      <c r="J205">
        <v>55</v>
      </c>
      <c r="K205" t="s">
        <v>12</v>
      </c>
    </row>
    <row r="206" spans="1:11" x14ac:dyDescent="0.25">
      <c r="A206" s="1">
        <v>65</v>
      </c>
      <c r="B206" t="s">
        <v>65</v>
      </c>
      <c r="C206" t="s">
        <v>11</v>
      </c>
      <c r="D206">
        <v>178</v>
      </c>
      <c r="E206">
        <v>148</v>
      </c>
      <c r="F206">
        <v>120</v>
      </c>
      <c r="G206">
        <v>83</v>
      </c>
      <c r="H206">
        <v>178</v>
      </c>
      <c r="I206">
        <v>146</v>
      </c>
      <c r="J206">
        <v>66</v>
      </c>
      <c r="K206" t="s">
        <v>14</v>
      </c>
    </row>
    <row r="207" spans="1:11" x14ac:dyDescent="0.25">
      <c r="A207" s="1">
        <v>63</v>
      </c>
      <c r="B207" t="s">
        <v>65</v>
      </c>
      <c r="C207" t="s">
        <v>11</v>
      </c>
      <c r="D207">
        <v>203</v>
      </c>
      <c r="E207">
        <v>177</v>
      </c>
      <c r="F207">
        <v>154</v>
      </c>
      <c r="G207">
        <v>62</v>
      </c>
      <c r="H207">
        <v>203</v>
      </c>
      <c r="I207">
        <v>179</v>
      </c>
      <c r="J207">
        <v>82</v>
      </c>
      <c r="K207" t="s">
        <v>12</v>
      </c>
    </row>
    <row r="208" spans="1:11" x14ac:dyDescent="0.25">
      <c r="A208" s="1">
        <v>64</v>
      </c>
      <c r="B208" t="s">
        <v>65</v>
      </c>
      <c r="C208" t="s">
        <v>13</v>
      </c>
      <c r="D208">
        <v>172</v>
      </c>
      <c r="E208">
        <v>140</v>
      </c>
      <c r="F208">
        <v>115</v>
      </c>
      <c r="G208">
        <v>85</v>
      </c>
      <c r="H208">
        <v>172</v>
      </c>
      <c r="I208">
        <v>144</v>
      </c>
      <c r="J208">
        <v>65</v>
      </c>
      <c r="K208" t="s">
        <v>14</v>
      </c>
    </row>
    <row r="209" spans="1:11" x14ac:dyDescent="0.25">
      <c r="A209" s="1">
        <v>62</v>
      </c>
      <c r="B209" t="s">
        <v>65</v>
      </c>
      <c r="C209" t="s">
        <v>13</v>
      </c>
      <c r="D209">
        <v>211</v>
      </c>
      <c r="E209">
        <v>185</v>
      </c>
      <c r="F209">
        <v>160</v>
      </c>
      <c r="G209">
        <v>62</v>
      </c>
      <c r="H209">
        <v>211</v>
      </c>
      <c r="I209">
        <v>186</v>
      </c>
      <c r="J209">
        <v>94</v>
      </c>
      <c r="K209" t="s">
        <v>12</v>
      </c>
    </row>
    <row r="210" spans="1:11" x14ac:dyDescent="0.25">
      <c r="A210" s="1">
        <v>61</v>
      </c>
      <c r="B210" t="s">
        <v>66</v>
      </c>
      <c r="C210" t="s">
        <v>11</v>
      </c>
      <c r="D210">
        <v>169</v>
      </c>
      <c r="E210">
        <v>155</v>
      </c>
      <c r="F210">
        <v>152</v>
      </c>
      <c r="G210">
        <v>26</v>
      </c>
      <c r="H210">
        <v>169</v>
      </c>
      <c r="I210">
        <v>161</v>
      </c>
      <c r="J210">
        <v>23</v>
      </c>
      <c r="K210" t="s">
        <v>14</v>
      </c>
    </row>
    <row r="211" spans="1:11" x14ac:dyDescent="0.25">
      <c r="A211" s="1">
        <v>59</v>
      </c>
      <c r="B211" t="s">
        <v>66</v>
      </c>
      <c r="C211" t="s">
        <v>11</v>
      </c>
      <c r="D211">
        <v>218</v>
      </c>
      <c r="E211">
        <v>209</v>
      </c>
      <c r="F211">
        <v>210</v>
      </c>
      <c r="G211">
        <v>11</v>
      </c>
      <c r="H211">
        <v>218</v>
      </c>
      <c r="I211">
        <v>214</v>
      </c>
      <c r="J211">
        <v>28</v>
      </c>
      <c r="K211" t="s">
        <v>12</v>
      </c>
    </row>
    <row r="212" spans="1:11" x14ac:dyDescent="0.25">
      <c r="A212" s="1">
        <v>60</v>
      </c>
      <c r="B212" t="s">
        <v>66</v>
      </c>
      <c r="C212" t="s">
        <v>13</v>
      </c>
      <c r="D212">
        <v>174</v>
      </c>
      <c r="E212">
        <v>160</v>
      </c>
      <c r="F212">
        <v>159</v>
      </c>
      <c r="G212">
        <v>22</v>
      </c>
      <c r="H212">
        <v>174</v>
      </c>
      <c r="I212">
        <v>167</v>
      </c>
      <c r="J212">
        <v>22</v>
      </c>
      <c r="K212" t="s">
        <v>14</v>
      </c>
    </row>
    <row r="213" spans="1:11" x14ac:dyDescent="0.25">
      <c r="A213" s="1">
        <v>58</v>
      </c>
      <c r="B213" t="s">
        <v>66</v>
      </c>
      <c r="C213" t="s">
        <v>13</v>
      </c>
      <c r="D213">
        <v>219</v>
      </c>
      <c r="E213">
        <v>209</v>
      </c>
      <c r="F213">
        <v>208</v>
      </c>
      <c r="G213">
        <v>13</v>
      </c>
      <c r="H213">
        <v>219</v>
      </c>
      <c r="I213">
        <v>214</v>
      </c>
      <c r="J213">
        <v>34</v>
      </c>
      <c r="K213" t="s">
        <v>12</v>
      </c>
    </row>
    <row r="214" spans="1:11" x14ac:dyDescent="0.25">
      <c r="A214" s="1">
        <v>57</v>
      </c>
      <c r="B214" t="s">
        <v>67</v>
      </c>
      <c r="C214" t="s">
        <v>11</v>
      </c>
      <c r="D214">
        <v>178</v>
      </c>
      <c r="E214">
        <v>168</v>
      </c>
      <c r="F214">
        <v>156</v>
      </c>
      <c r="G214">
        <v>32</v>
      </c>
      <c r="H214">
        <v>178</v>
      </c>
      <c r="I214">
        <v>167</v>
      </c>
      <c r="J214">
        <v>32</v>
      </c>
      <c r="K214" t="s">
        <v>14</v>
      </c>
    </row>
    <row r="215" spans="1:11" x14ac:dyDescent="0.25">
      <c r="A215" s="1">
        <v>55</v>
      </c>
      <c r="B215" t="s">
        <v>67</v>
      </c>
      <c r="C215" t="s">
        <v>11</v>
      </c>
      <c r="D215">
        <v>207</v>
      </c>
      <c r="E215">
        <v>199</v>
      </c>
      <c r="F215">
        <v>188</v>
      </c>
      <c r="G215">
        <v>23</v>
      </c>
      <c r="H215">
        <v>207</v>
      </c>
      <c r="I215">
        <v>198</v>
      </c>
      <c r="J215">
        <v>42</v>
      </c>
      <c r="K215" t="s">
        <v>12</v>
      </c>
    </row>
    <row r="216" spans="1:11" x14ac:dyDescent="0.25">
      <c r="A216" s="1">
        <v>56</v>
      </c>
      <c r="B216" t="s">
        <v>67</v>
      </c>
      <c r="C216" t="s">
        <v>13</v>
      </c>
      <c r="D216">
        <v>153</v>
      </c>
      <c r="E216">
        <v>135</v>
      </c>
      <c r="F216">
        <v>123</v>
      </c>
      <c r="G216">
        <v>50</v>
      </c>
      <c r="H216">
        <v>153</v>
      </c>
      <c r="I216">
        <v>138</v>
      </c>
      <c r="J216">
        <v>33</v>
      </c>
      <c r="K216" t="s">
        <v>14</v>
      </c>
    </row>
    <row r="217" spans="1:11" x14ac:dyDescent="0.25">
      <c r="A217" s="1">
        <v>54</v>
      </c>
      <c r="B217" t="s">
        <v>67</v>
      </c>
      <c r="C217" t="s">
        <v>13</v>
      </c>
      <c r="D217">
        <v>197</v>
      </c>
      <c r="E217">
        <v>187</v>
      </c>
      <c r="F217">
        <v>178</v>
      </c>
      <c r="G217">
        <v>25</v>
      </c>
      <c r="H217">
        <v>197</v>
      </c>
      <c r="I217">
        <v>188</v>
      </c>
      <c r="J217">
        <v>36</v>
      </c>
      <c r="K217" t="s">
        <v>12</v>
      </c>
    </row>
    <row r="218" spans="1:11" x14ac:dyDescent="0.25">
      <c r="A218" s="1">
        <v>53</v>
      </c>
      <c r="B218" t="s">
        <v>68</v>
      </c>
      <c r="C218" t="s">
        <v>11</v>
      </c>
      <c r="D218">
        <v>182</v>
      </c>
      <c r="E218">
        <v>160</v>
      </c>
      <c r="F218">
        <v>139</v>
      </c>
      <c r="G218">
        <v>60</v>
      </c>
      <c r="H218">
        <v>182</v>
      </c>
      <c r="I218">
        <v>161</v>
      </c>
      <c r="J218">
        <v>58</v>
      </c>
      <c r="K218" t="s">
        <v>14</v>
      </c>
    </row>
    <row r="219" spans="1:11" x14ac:dyDescent="0.25">
      <c r="A219" s="1">
        <v>51</v>
      </c>
      <c r="B219" t="s">
        <v>68</v>
      </c>
      <c r="C219" t="s">
        <v>11</v>
      </c>
      <c r="D219">
        <v>195</v>
      </c>
      <c r="E219">
        <v>181</v>
      </c>
      <c r="F219">
        <v>168</v>
      </c>
      <c r="G219">
        <v>35</v>
      </c>
      <c r="H219">
        <v>195</v>
      </c>
      <c r="I219">
        <v>182</v>
      </c>
      <c r="J219">
        <v>47</v>
      </c>
      <c r="K219" t="s">
        <v>12</v>
      </c>
    </row>
    <row r="220" spans="1:11" x14ac:dyDescent="0.25">
      <c r="A220" s="1">
        <v>52</v>
      </c>
      <c r="B220" t="s">
        <v>68</v>
      </c>
      <c r="C220" t="s">
        <v>13</v>
      </c>
      <c r="D220">
        <v>186</v>
      </c>
      <c r="E220">
        <v>160</v>
      </c>
      <c r="F220">
        <v>135</v>
      </c>
      <c r="G220">
        <v>70</v>
      </c>
      <c r="H220">
        <v>186</v>
      </c>
      <c r="I220">
        <v>161</v>
      </c>
      <c r="J220">
        <v>69</v>
      </c>
      <c r="K220" t="s">
        <v>14</v>
      </c>
    </row>
    <row r="221" spans="1:11" x14ac:dyDescent="0.25">
      <c r="A221" s="1">
        <v>50</v>
      </c>
      <c r="B221" t="s">
        <v>68</v>
      </c>
      <c r="C221" t="s">
        <v>13</v>
      </c>
      <c r="D221">
        <v>191</v>
      </c>
      <c r="E221">
        <v>169</v>
      </c>
      <c r="F221">
        <v>148</v>
      </c>
      <c r="G221">
        <v>57</v>
      </c>
      <c r="H221">
        <v>191</v>
      </c>
      <c r="I221">
        <v>170</v>
      </c>
      <c r="J221">
        <v>64</v>
      </c>
      <c r="K221" t="s">
        <v>12</v>
      </c>
    </row>
    <row r="222" spans="1:11" x14ac:dyDescent="0.25">
      <c r="A222" s="1">
        <v>49</v>
      </c>
      <c r="B222" t="s">
        <v>69</v>
      </c>
      <c r="C222" t="s">
        <v>11</v>
      </c>
      <c r="D222">
        <v>213</v>
      </c>
      <c r="E222">
        <v>195</v>
      </c>
      <c r="F222">
        <v>175</v>
      </c>
      <c r="G222">
        <v>45</v>
      </c>
      <c r="H222">
        <v>213</v>
      </c>
      <c r="I222">
        <v>194</v>
      </c>
      <c r="J222">
        <v>79</v>
      </c>
      <c r="K222" t="s">
        <v>14</v>
      </c>
    </row>
    <row r="223" spans="1:11" x14ac:dyDescent="0.25">
      <c r="A223" s="1">
        <v>47</v>
      </c>
      <c r="B223" t="s">
        <v>69</v>
      </c>
      <c r="C223" t="s">
        <v>11</v>
      </c>
      <c r="D223">
        <v>227</v>
      </c>
      <c r="E223">
        <v>210</v>
      </c>
      <c r="F223">
        <v>192</v>
      </c>
      <c r="G223">
        <v>39</v>
      </c>
      <c r="H223">
        <v>227</v>
      </c>
      <c r="I223">
        <v>210</v>
      </c>
      <c r="J223">
        <v>98</v>
      </c>
      <c r="K223" t="s">
        <v>12</v>
      </c>
    </row>
    <row r="224" spans="1:11" x14ac:dyDescent="0.25">
      <c r="A224" s="1">
        <v>48</v>
      </c>
      <c r="B224" t="s">
        <v>69</v>
      </c>
      <c r="C224" t="s">
        <v>13</v>
      </c>
      <c r="D224">
        <v>203</v>
      </c>
      <c r="E224">
        <v>185</v>
      </c>
      <c r="F224">
        <v>165</v>
      </c>
      <c r="G224">
        <v>48</v>
      </c>
      <c r="H224">
        <v>203</v>
      </c>
      <c r="I224">
        <v>184</v>
      </c>
      <c r="J224">
        <v>68</v>
      </c>
      <c r="K224" t="s">
        <v>14</v>
      </c>
    </row>
    <row r="225" spans="1:11" x14ac:dyDescent="0.25">
      <c r="A225" s="1">
        <v>46</v>
      </c>
      <c r="B225" t="s">
        <v>69</v>
      </c>
      <c r="C225" t="s">
        <v>13</v>
      </c>
      <c r="D225">
        <v>203</v>
      </c>
      <c r="E225">
        <v>185</v>
      </c>
      <c r="F225">
        <v>165</v>
      </c>
      <c r="G225">
        <v>48</v>
      </c>
      <c r="H225">
        <v>203</v>
      </c>
      <c r="I225">
        <v>184</v>
      </c>
      <c r="J225">
        <v>68</v>
      </c>
      <c r="K225" t="s">
        <v>12</v>
      </c>
    </row>
    <row r="226" spans="1:11" x14ac:dyDescent="0.25">
      <c r="A226" s="1">
        <v>45</v>
      </c>
      <c r="B226" s="2" t="s">
        <v>70</v>
      </c>
      <c r="C226" t="s">
        <v>11</v>
      </c>
      <c r="D226">
        <v>125</v>
      </c>
      <c r="E226">
        <v>83</v>
      </c>
      <c r="F226">
        <v>59</v>
      </c>
      <c r="G226">
        <v>135</v>
      </c>
      <c r="H226">
        <v>125</v>
      </c>
      <c r="I226">
        <v>94</v>
      </c>
      <c r="J226">
        <v>90</v>
      </c>
      <c r="K226" t="s">
        <v>14</v>
      </c>
    </row>
    <row r="227" spans="1:11" x14ac:dyDescent="0.25">
      <c r="A227" s="1">
        <v>43</v>
      </c>
      <c r="B227" s="2" t="s">
        <v>70</v>
      </c>
      <c r="C227" t="s">
        <v>11</v>
      </c>
      <c r="D227">
        <v>159</v>
      </c>
      <c r="E227">
        <v>118</v>
      </c>
      <c r="F227">
        <v>88</v>
      </c>
      <c r="G227">
        <v>114</v>
      </c>
      <c r="H227">
        <v>159</v>
      </c>
      <c r="I227">
        <v>124</v>
      </c>
      <c r="J227">
        <v>73</v>
      </c>
      <c r="K227" t="s">
        <v>12</v>
      </c>
    </row>
    <row r="228" spans="1:11" x14ac:dyDescent="0.25">
      <c r="A228" s="1">
        <v>44</v>
      </c>
      <c r="B228" s="2" t="s">
        <v>70</v>
      </c>
      <c r="C228" t="s">
        <v>13</v>
      </c>
      <c r="D228">
        <v>117</v>
      </c>
      <c r="E228">
        <v>79</v>
      </c>
      <c r="F228">
        <v>60</v>
      </c>
      <c r="G228">
        <v>124</v>
      </c>
      <c r="H228">
        <v>117</v>
      </c>
      <c r="I228">
        <v>92</v>
      </c>
      <c r="J228">
        <v>79</v>
      </c>
      <c r="K228" t="s">
        <v>14</v>
      </c>
    </row>
    <row r="229" spans="1:11" x14ac:dyDescent="0.25">
      <c r="A229" s="1">
        <v>42</v>
      </c>
      <c r="B229" s="2" t="s">
        <v>70</v>
      </c>
      <c r="C229" t="s">
        <v>13</v>
      </c>
      <c r="D229">
        <v>167</v>
      </c>
      <c r="E229">
        <v>130</v>
      </c>
      <c r="F229">
        <v>104</v>
      </c>
      <c r="G229">
        <v>96</v>
      </c>
      <c r="H229">
        <v>167</v>
      </c>
      <c r="I229">
        <v>126</v>
      </c>
      <c r="J229">
        <v>70</v>
      </c>
      <c r="K229" t="s">
        <v>12</v>
      </c>
    </row>
    <row r="230" spans="1:11" x14ac:dyDescent="0.25">
      <c r="A230" s="1">
        <v>41</v>
      </c>
      <c r="B230" s="2" t="s">
        <v>71</v>
      </c>
      <c r="C230" t="s">
        <v>11</v>
      </c>
      <c r="D230">
        <v>153</v>
      </c>
      <c r="E230">
        <v>110</v>
      </c>
      <c r="F230">
        <v>91</v>
      </c>
      <c r="G230">
        <v>103</v>
      </c>
      <c r="H230">
        <v>153</v>
      </c>
      <c r="I230">
        <v>122</v>
      </c>
      <c r="J230">
        <v>65</v>
      </c>
      <c r="K230" t="s">
        <v>14</v>
      </c>
    </row>
    <row r="231" spans="1:11" x14ac:dyDescent="0.25">
      <c r="A231" s="1">
        <v>39</v>
      </c>
      <c r="B231" s="2" t="s">
        <v>71</v>
      </c>
      <c r="C231" t="s">
        <v>11</v>
      </c>
      <c r="D231">
        <v>162</v>
      </c>
      <c r="E231">
        <v>116</v>
      </c>
      <c r="F231">
        <v>93</v>
      </c>
      <c r="G231">
        <v>109</v>
      </c>
      <c r="H231">
        <v>162</v>
      </c>
      <c r="I231">
        <v>124</v>
      </c>
      <c r="J231">
        <v>71</v>
      </c>
      <c r="K231" t="s">
        <v>12</v>
      </c>
    </row>
    <row r="232" spans="1:11" x14ac:dyDescent="0.25">
      <c r="A232" s="1">
        <v>40</v>
      </c>
      <c r="B232" s="2" t="s">
        <v>71</v>
      </c>
      <c r="C232" t="s">
        <v>13</v>
      </c>
      <c r="D232">
        <v>127</v>
      </c>
      <c r="E232">
        <v>85</v>
      </c>
      <c r="F232">
        <v>73</v>
      </c>
      <c r="G232">
        <v>108</v>
      </c>
      <c r="H232">
        <v>127</v>
      </c>
      <c r="I232">
        <v>104</v>
      </c>
      <c r="J232">
        <v>70</v>
      </c>
      <c r="K232" t="s">
        <v>14</v>
      </c>
    </row>
    <row r="233" spans="1:11" x14ac:dyDescent="0.25">
      <c r="A233" s="1">
        <v>38</v>
      </c>
      <c r="B233" s="2" t="s">
        <v>71</v>
      </c>
      <c r="C233" t="s">
        <v>13</v>
      </c>
      <c r="D233">
        <v>151</v>
      </c>
      <c r="E233">
        <v>105</v>
      </c>
      <c r="F233">
        <v>82</v>
      </c>
      <c r="G233">
        <v>117</v>
      </c>
      <c r="H233">
        <v>151</v>
      </c>
      <c r="I233">
        <v>116</v>
      </c>
      <c r="J233">
        <v>76</v>
      </c>
      <c r="K233" t="s">
        <v>12</v>
      </c>
    </row>
    <row r="234" spans="1:11" x14ac:dyDescent="0.25">
      <c r="A234" s="1">
        <v>37</v>
      </c>
      <c r="B234" s="2" t="s">
        <v>72</v>
      </c>
      <c r="C234" t="s">
        <v>11</v>
      </c>
      <c r="D234">
        <v>153</v>
      </c>
      <c r="E234">
        <v>117</v>
      </c>
      <c r="F234">
        <v>101</v>
      </c>
      <c r="G234">
        <v>87</v>
      </c>
      <c r="H234">
        <v>153</v>
      </c>
      <c r="I234">
        <v>127</v>
      </c>
      <c r="J234">
        <v>52</v>
      </c>
      <c r="K234" t="s">
        <v>14</v>
      </c>
    </row>
    <row r="235" spans="1:11" x14ac:dyDescent="0.25">
      <c r="A235" s="1">
        <v>35</v>
      </c>
      <c r="B235" s="2" t="s">
        <v>72</v>
      </c>
      <c r="C235" t="s">
        <v>11</v>
      </c>
      <c r="D235">
        <v>173</v>
      </c>
      <c r="E235">
        <v>140</v>
      </c>
      <c r="F235">
        <v>123</v>
      </c>
      <c r="G235">
        <v>74</v>
      </c>
      <c r="H235">
        <v>173</v>
      </c>
      <c r="I235">
        <v>148</v>
      </c>
      <c r="J235">
        <v>60</v>
      </c>
      <c r="K235" t="s">
        <v>12</v>
      </c>
    </row>
    <row r="236" spans="1:11" x14ac:dyDescent="0.25">
      <c r="A236" s="1">
        <v>36</v>
      </c>
      <c r="B236" s="2" t="s">
        <v>72</v>
      </c>
      <c r="C236" t="s">
        <v>13</v>
      </c>
      <c r="D236">
        <v>143</v>
      </c>
      <c r="E236">
        <v>106</v>
      </c>
      <c r="F236">
        <v>88</v>
      </c>
      <c r="G236">
        <v>98</v>
      </c>
      <c r="H236">
        <v>143</v>
      </c>
      <c r="I236">
        <v>108</v>
      </c>
      <c r="J236">
        <v>65</v>
      </c>
      <c r="K236" t="s">
        <v>14</v>
      </c>
    </row>
    <row r="237" spans="1:11" x14ac:dyDescent="0.25">
      <c r="A237" s="1">
        <v>34</v>
      </c>
      <c r="B237" s="2" t="s">
        <v>72</v>
      </c>
      <c r="C237" t="s">
        <v>13</v>
      </c>
      <c r="D237">
        <v>177</v>
      </c>
      <c r="E237">
        <v>144</v>
      </c>
      <c r="F237">
        <v>129</v>
      </c>
      <c r="G237">
        <v>69</v>
      </c>
      <c r="H237">
        <v>177</v>
      </c>
      <c r="I237">
        <v>153</v>
      </c>
      <c r="J237">
        <v>60</v>
      </c>
      <c r="K237" t="s">
        <v>12</v>
      </c>
    </row>
    <row r="238" spans="1:11" x14ac:dyDescent="0.25">
      <c r="A238" s="1">
        <v>33</v>
      </c>
      <c r="B238" t="s">
        <v>73</v>
      </c>
      <c r="C238" t="s">
        <v>11</v>
      </c>
      <c r="D238">
        <v>214</v>
      </c>
      <c r="E238">
        <v>173</v>
      </c>
      <c r="F238">
        <v>169</v>
      </c>
      <c r="G238">
        <v>54</v>
      </c>
      <c r="H238">
        <v>214</v>
      </c>
      <c r="I238">
        <v>192</v>
      </c>
      <c r="J238">
        <v>90</v>
      </c>
      <c r="K238" t="s">
        <v>14</v>
      </c>
    </row>
    <row r="239" spans="1:11" x14ac:dyDescent="0.25">
      <c r="A239" s="1">
        <v>31</v>
      </c>
      <c r="B239" t="s">
        <v>73</v>
      </c>
      <c r="C239" t="s">
        <v>11</v>
      </c>
      <c r="D239">
        <v>223</v>
      </c>
      <c r="E239">
        <v>188</v>
      </c>
      <c r="F239">
        <v>182</v>
      </c>
      <c r="G239">
        <v>47</v>
      </c>
      <c r="H239">
        <v>223</v>
      </c>
      <c r="I239">
        <v>203</v>
      </c>
      <c r="J239">
        <v>100</v>
      </c>
      <c r="K239" t="s">
        <v>12</v>
      </c>
    </row>
    <row r="240" spans="1:11" x14ac:dyDescent="0.25">
      <c r="A240" s="1">
        <v>32</v>
      </c>
      <c r="B240" t="s">
        <v>73</v>
      </c>
      <c r="C240" t="s">
        <v>13</v>
      </c>
      <c r="D240">
        <v>184</v>
      </c>
      <c r="E240">
        <v>140</v>
      </c>
      <c r="F240">
        <v>141</v>
      </c>
      <c r="G240">
        <v>54</v>
      </c>
      <c r="H240">
        <v>197</v>
      </c>
      <c r="I240">
        <v>176</v>
      </c>
      <c r="J240">
        <v>68</v>
      </c>
      <c r="K240" t="s">
        <v>14</v>
      </c>
    </row>
    <row r="241" spans="1:11" x14ac:dyDescent="0.25">
      <c r="A241" s="1">
        <v>30</v>
      </c>
      <c r="B241" t="s">
        <v>73</v>
      </c>
      <c r="C241" t="s">
        <v>13</v>
      </c>
      <c r="D241">
        <v>214</v>
      </c>
      <c r="E241">
        <v>173</v>
      </c>
      <c r="F241">
        <v>167</v>
      </c>
      <c r="G241">
        <v>56</v>
      </c>
      <c r="H241">
        <v>214</v>
      </c>
      <c r="I241">
        <v>191</v>
      </c>
      <c r="J241">
        <v>93</v>
      </c>
      <c r="K241" t="s">
        <v>12</v>
      </c>
    </row>
    <row r="242" spans="1:11" x14ac:dyDescent="0.25">
      <c r="A242" s="1">
        <v>29</v>
      </c>
      <c r="B242" s="2" t="s">
        <v>74</v>
      </c>
      <c r="C242" t="s">
        <v>11</v>
      </c>
      <c r="D242">
        <v>137</v>
      </c>
      <c r="E242">
        <v>91</v>
      </c>
      <c r="F242">
        <v>75</v>
      </c>
      <c r="G242">
        <v>115</v>
      </c>
      <c r="H242">
        <v>137</v>
      </c>
      <c r="I242">
        <v>106</v>
      </c>
      <c r="J242">
        <v>75</v>
      </c>
      <c r="K242" t="s">
        <v>14</v>
      </c>
    </row>
    <row r="243" spans="1:11" x14ac:dyDescent="0.25">
      <c r="A243" s="1">
        <v>27</v>
      </c>
      <c r="B243" s="2" t="s">
        <v>74</v>
      </c>
      <c r="C243" t="s">
        <v>11</v>
      </c>
      <c r="D243">
        <v>182</v>
      </c>
      <c r="E243">
        <v>137</v>
      </c>
      <c r="F243">
        <v>116</v>
      </c>
      <c r="G243">
        <v>92</v>
      </c>
      <c r="H243">
        <v>182</v>
      </c>
      <c r="I243">
        <v>146</v>
      </c>
      <c r="J243">
        <v>80</v>
      </c>
      <c r="K243" t="s">
        <v>12</v>
      </c>
    </row>
    <row r="244" spans="1:11" x14ac:dyDescent="0.25">
      <c r="A244" s="1">
        <v>28</v>
      </c>
      <c r="B244" s="2" t="s">
        <v>74</v>
      </c>
      <c r="C244" t="s">
        <v>13</v>
      </c>
      <c r="D244">
        <v>143</v>
      </c>
      <c r="E244">
        <v>105</v>
      </c>
      <c r="F244">
        <v>86</v>
      </c>
      <c r="G244">
        <v>102</v>
      </c>
      <c r="H244">
        <v>143</v>
      </c>
      <c r="I244">
        <v>106</v>
      </c>
      <c r="J244">
        <v>66</v>
      </c>
      <c r="K244" t="s">
        <v>14</v>
      </c>
    </row>
    <row r="245" spans="1:11" x14ac:dyDescent="0.25">
      <c r="A245" s="1">
        <v>26</v>
      </c>
      <c r="B245" s="2" t="s">
        <v>74</v>
      </c>
      <c r="C245" t="s">
        <v>13</v>
      </c>
      <c r="D245">
        <v>175</v>
      </c>
      <c r="E245">
        <v>140</v>
      </c>
      <c r="F245">
        <v>118</v>
      </c>
      <c r="G245">
        <v>83</v>
      </c>
      <c r="H245">
        <v>175</v>
      </c>
      <c r="I245">
        <v>147</v>
      </c>
      <c r="J245">
        <v>67</v>
      </c>
      <c r="K245" t="s">
        <v>12</v>
      </c>
    </row>
    <row r="246" spans="1:11" x14ac:dyDescent="0.25">
      <c r="A246" s="1">
        <v>25</v>
      </c>
      <c r="B246" s="2" t="s">
        <v>75</v>
      </c>
      <c r="C246" t="s">
        <v>11</v>
      </c>
      <c r="D246">
        <v>178</v>
      </c>
      <c r="E246">
        <v>132</v>
      </c>
      <c r="F246">
        <v>98</v>
      </c>
      <c r="G246">
        <v>115</v>
      </c>
      <c r="H246">
        <v>178</v>
      </c>
      <c r="I246">
        <v>138</v>
      </c>
      <c r="J246">
        <v>87</v>
      </c>
      <c r="K246" t="s">
        <v>14</v>
      </c>
    </row>
    <row r="247" spans="1:11" x14ac:dyDescent="0.25">
      <c r="A247" s="1">
        <v>23</v>
      </c>
      <c r="B247" s="2" t="s">
        <v>75</v>
      </c>
      <c r="C247" t="s">
        <v>11</v>
      </c>
      <c r="D247">
        <v>221</v>
      </c>
      <c r="E247">
        <v>184</v>
      </c>
      <c r="F247">
        <v>157</v>
      </c>
      <c r="G247">
        <v>74</v>
      </c>
      <c r="H247">
        <v>221</v>
      </c>
      <c r="I247">
        <v>189</v>
      </c>
      <c r="J247">
        <v>124</v>
      </c>
      <c r="K247" t="s">
        <v>12</v>
      </c>
    </row>
    <row r="248" spans="1:11" x14ac:dyDescent="0.25">
      <c r="A248" s="1">
        <v>24</v>
      </c>
      <c r="B248" s="2" t="s">
        <v>75</v>
      </c>
      <c r="C248" t="s">
        <v>13</v>
      </c>
      <c r="D248">
        <v>179</v>
      </c>
      <c r="E248">
        <v>131</v>
      </c>
      <c r="F248">
        <v>95</v>
      </c>
      <c r="G248">
        <v>120</v>
      </c>
      <c r="H248">
        <v>179</v>
      </c>
      <c r="I248">
        <v>126</v>
      </c>
      <c r="J248">
        <v>82</v>
      </c>
      <c r="K248" t="s">
        <v>14</v>
      </c>
    </row>
    <row r="249" spans="1:11" x14ac:dyDescent="0.25">
      <c r="A249" s="1">
        <v>22</v>
      </c>
      <c r="B249" s="2" t="s">
        <v>75</v>
      </c>
      <c r="C249" t="s">
        <v>13</v>
      </c>
      <c r="D249">
        <v>211</v>
      </c>
      <c r="E249">
        <v>168</v>
      </c>
      <c r="F249">
        <v>136</v>
      </c>
      <c r="G249">
        <v>91</v>
      </c>
      <c r="H249">
        <v>211</v>
      </c>
      <c r="I249">
        <v>174</v>
      </c>
      <c r="J249">
        <v>117</v>
      </c>
      <c r="K249" t="s">
        <v>12</v>
      </c>
    </row>
    <row r="250" spans="1:11" x14ac:dyDescent="0.25">
      <c r="A250" s="1">
        <v>21</v>
      </c>
      <c r="B250" s="2" t="s">
        <v>76</v>
      </c>
      <c r="C250" t="s">
        <v>11</v>
      </c>
      <c r="D250">
        <v>171</v>
      </c>
      <c r="E250">
        <v>120</v>
      </c>
      <c r="F250">
        <v>77</v>
      </c>
      <c r="G250">
        <v>140</v>
      </c>
      <c r="H250">
        <v>171</v>
      </c>
      <c r="I250">
        <v>124</v>
      </c>
      <c r="J250">
        <v>97</v>
      </c>
      <c r="K250" t="s">
        <v>14</v>
      </c>
    </row>
    <row r="251" spans="1:11" x14ac:dyDescent="0.25">
      <c r="A251" s="1">
        <v>19</v>
      </c>
      <c r="B251" s="2" t="s">
        <v>76</v>
      </c>
      <c r="C251" t="s">
        <v>11</v>
      </c>
      <c r="D251">
        <v>187</v>
      </c>
      <c r="E251">
        <v>150</v>
      </c>
      <c r="F251">
        <v>124</v>
      </c>
      <c r="G251">
        <v>86</v>
      </c>
      <c r="H251">
        <v>187</v>
      </c>
      <c r="I251">
        <v>156</v>
      </c>
      <c r="J251">
        <v>81</v>
      </c>
      <c r="K251" t="s">
        <v>12</v>
      </c>
    </row>
    <row r="252" spans="1:11" x14ac:dyDescent="0.25">
      <c r="A252" s="1">
        <v>20</v>
      </c>
      <c r="B252" s="2" t="s">
        <v>76</v>
      </c>
      <c r="C252" t="s">
        <v>13</v>
      </c>
      <c r="D252">
        <v>138</v>
      </c>
      <c r="E252">
        <v>89</v>
      </c>
      <c r="F252">
        <v>57</v>
      </c>
      <c r="G252">
        <v>150</v>
      </c>
      <c r="H252">
        <v>138</v>
      </c>
      <c r="I252">
        <v>100</v>
      </c>
      <c r="J252">
        <v>105</v>
      </c>
      <c r="K252" t="s">
        <v>14</v>
      </c>
    </row>
    <row r="253" spans="1:11" x14ac:dyDescent="0.25">
      <c r="A253" s="1">
        <v>18</v>
      </c>
      <c r="B253" s="2" t="s">
        <v>76</v>
      </c>
      <c r="C253" t="s">
        <v>13</v>
      </c>
      <c r="D253">
        <v>184</v>
      </c>
      <c r="E253">
        <v>144</v>
      </c>
      <c r="F253">
        <v>134</v>
      </c>
      <c r="G253">
        <v>69</v>
      </c>
      <c r="H253">
        <v>184</v>
      </c>
      <c r="I253">
        <v>159</v>
      </c>
      <c r="J253">
        <v>66</v>
      </c>
      <c r="K253" t="s">
        <v>12</v>
      </c>
    </row>
    <row r="254" spans="1:11" x14ac:dyDescent="0.25">
      <c r="A254" s="1">
        <v>17</v>
      </c>
      <c r="B254" s="4" t="s">
        <v>77</v>
      </c>
      <c r="C254" t="s">
        <v>11</v>
      </c>
      <c r="D254">
        <v>204</v>
      </c>
      <c r="E254">
        <v>166</v>
      </c>
      <c r="F254">
        <v>143</v>
      </c>
      <c r="G254">
        <v>76</v>
      </c>
      <c r="H254">
        <v>204</v>
      </c>
      <c r="I254">
        <v>174</v>
      </c>
      <c r="J254">
        <v>95</v>
      </c>
      <c r="K254" t="s">
        <v>14</v>
      </c>
    </row>
    <row r="255" spans="1:11" x14ac:dyDescent="0.25">
      <c r="A255" s="1">
        <v>16</v>
      </c>
      <c r="B255" s="4" t="s">
        <v>77</v>
      </c>
      <c r="C255" t="s">
        <v>11</v>
      </c>
      <c r="D255">
        <v>218</v>
      </c>
      <c r="E255">
        <v>178</v>
      </c>
      <c r="F255">
        <v>178</v>
      </c>
      <c r="G255">
        <v>47</v>
      </c>
      <c r="H255">
        <v>218</v>
      </c>
      <c r="I255">
        <v>198</v>
      </c>
      <c r="J255">
        <v>89</v>
      </c>
      <c r="K255" t="s">
        <v>12</v>
      </c>
    </row>
    <row r="256" spans="1:11" x14ac:dyDescent="0.25">
      <c r="A256" s="1">
        <v>15</v>
      </c>
      <c r="B256" s="4" t="s">
        <v>77</v>
      </c>
      <c r="C256" t="s">
        <v>13</v>
      </c>
      <c r="D256">
        <v>199</v>
      </c>
      <c r="E256">
        <v>166</v>
      </c>
      <c r="F256">
        <v>147</v>
      </c>
      <c r="G256">
        <v>67</v>
      </c>
      <c r="H256">
        <v>199</v>
      </c>
      <c r="I256">
        <v>173</v>
      </c>
      <c r="J256">
        <v>81</v>
      </c>
      <c r="K256" t="s">
        <v>14</v>
      </c>
    </row>
    <row r="257" spans="1:11" x14ac:dyDescent="0.25">
      <c r="A257" s="1">
        <v>14</v>
      </c>
      <c r="B257" s="4" t="s">
        <v>77</v>
      </c>
      <c r="C257" t="s">
        <v>13</v>
      </c>
      <c r="D257">
        <v>220</v>
      </c>
      <c r="E257">
        <v>180</v>
      </c>
      <c r="F257">
        <v>180</v>
      </c>
      <c r="G257">
        <v>46</v>
      </c>
      <c r="H257">
        <v>220</v>
      </c>
      <c r="I257">
        <v>200</v>
      </c>
      <c r="J257">
        <v>93</v>
      </c>
      <c r="K257" t="s">
        <v>12</v>
      </c>
    </row>
    <row r="258" spans="1:11" x14ac:dyDescent="0.25">
      <c r="A258" s="1">
        <v>13</v>
      </c>
      <c r="B258" s="4" t="s">
        <v>78</v>
      </c>
      <c r="C258" t="s">
        <v>11</v>
      </c>
      <c r="D258">
        <v>202</v>
      </c>
      <c r="E258">
        <v>160</v>
      </c>
      <c r="F258">
        <v>148</v>
      </c>
      <c r="G258">
        <v>68</v>
      </c>
      <c r="H258">
        <v>202</v>
      </c>
      <c r="I258">
        <v>175</v>
      </c>
      <c r="J258">
        <v>86</v>
      </c>
      <c r="K258" t="s">
        <v>14</v>
      </c>
    </row>
    <row r="259" spans="1:11" x14ac:dyDescent="0.25">
      <c r="A259" s="1">
        <v>11</v>
      </c>
      <c r="B259" s="4" t="s">
        <v>78</v>
      </c>
      <c r="C259" t="s">
        <v>11</v>
      </c>
      <c r="D259">
        <v>219</v>
      </c>
      <c r="E259">
        <v>179</v>
      </c>
      <c r="F259">
        <v>180</v>
      </c>
      <c r="G259">
        <v>47</v>
      </c>
      <c r="H259">
        <v>219</v>
      </c>
      <c r="I259">
        <v>199</v>
      </c>
      <c r="J259">
        <v>91</v>
      </c>
      <c r="K259" t="s">
        <v>12</v>
      </c>
    </row>
    <row r="260" spans="1:11" x14ac:dyDescent="0.25">
      <c r="A260" s="1">
        <v>12</v>
      </c>
      <c r="B260" s="4" t="s">
        <v>78</v>
      </c>
      <c r="C260" t="s">
        <v>13</v>
      </c>
      <c r="D260">
        <v>209</v>
      </c>
      <c r="E260">
        <v>172</v>
      </c>
      <c r="F260">
        <v>156</v>
      </c>
      <c r="G260">
        <v>65</v>
      </c>
      <c r="H260">
        <v>209</v>
      </c>
      <c r="I260">
        <v>183</v>
      </c>
      <c r="J260">
        <v>93</v>
      </c>
      <c r="K260" t="s">
        <v>14</v>
      </c>
    </row>
    <row r="261" spans="1:11" x14ac:dyDescent="0.25">
      <c r="A261" s="1">
        <v>10</v>
      </c>
      <c r="B261" s="4" t="s">
        <v>78</v>
      </c>
      <c r="C261" t="s">
        <v>13</v>
      </c>
      <c r="D261">
        <v>229</v>
      </c>
      <c r="E261">
        <v>197</v>
      </c>
      <c r="F261">
        <v>198</v>
      </c>
      <c r="G261">
        <v>36</v>
      </c>
      <c r="H261">
        <v>229</v>
      </c>
      <c r="I261">
        <v>213</v>
      </c>
      <c r="J261">
        <v>97</v>
      </c>
      <c r="K261" t="s">
        <v>12</v>
      </c>
    </row>
    <row r="262" spans="1:11" x14ac:dyDescent="0.25">
      <c r="A262" s="1">
        <v>9</v>
      </c>
      <c r="B262" t="s">
        <v>79</v>
      </c>
      <c r="C262" t="s">
        <v>11</v>
      </c>
      <c r="D262">
        <v>152</v>
      </c>
      <c r="E262">
        <v>117</v>
      </c>
      <c r="F262">
        <v>98</v>
      </c>
      <c r="G262">
        <v>91</v>
      </c>
      <c r="H262">
        <v>152</v>
      </c>
      <c r="I262">
        <v>125</v>
      </c>
      <c r="J262">
        <v>55</v>
      </c>
      <c r="K262" t="s">
        <v>14</v>
      </c>
    </row>
    <row r="263" spans="1:11" x14ac:dyDescent="0.25">
      <c r="A263" s="1">
        <v>7</v>
      </c>
      <c r="B263" t="s">
        <v>79</v>
      </c>
      <c r="C263" t="s">
        <v>11</v>
      </c>
      <c r="D263">
        <v>173</v>
      </c>
      <c r="E263">
        <v>154</v>
      </c>
      <c r="F263">
        <v>150</v>
      </c>
      <c r="G263">
        <v>34</v>
      </c>
      <c r="H263">
        <v>173</v>
      </c>
      <c r="I263">
        <v>162</v>
      </c>
      <c r="J263">
        <v>31</v>
      </c>
      <c r="K263" t="s">
        <v>12</v>
      </c>
    </row>
    <row r="264" spans="1:11" x14ac:dyDescent="0.25">
      <c r="A264" s="1">
        <v>8</v>
      </c>
      <c r="B264" t="s">
        <v>79</v>
      </c>
      <c r="C264" t="s">
        <v>13</v>
      </c>
      <c r="D264">
        <v>171</v>
      </c>
      <c r="E264">
        <v>133</v>
      </c>
      <c r="F264">
        <v>114</v>
      </c>
      <c r="G264">
        <v>85</v>
      </c>
      <c r="H264">
        <v>171</v>
      </c>
      <c r="I264">
        <v>146</v>
      </c>
      <c r="J264">
        <v>66</v>
      </c>
      <c r="K264" t="s">
        <v>14</v>
      </c>
    </row>
    <row r="265" spans="1:11" x14ac:dyDescent="0.25">
      <c r="A265" s="1">
        <v>6</v>
      </c>
      <c r="B265" t="s">
        <v>79</v>
      </c>
      <c r="C265" t="s">
        <v>13</v>
      </c>
      <c r="D265">
        <v>194</v>
      </c>
      <c r="E265">
        <v>158</v>
      </c>
      <c r="F265">
        <v>158</v>
      </c>
      <c r="G265">
        <v>47</v>
      </c>
      <c r="H265">
        <v>194</v>
      </c>
      <c r="I265">
        <v>176</v>
      </c>
      <c r="J265">
        <v>58</v>
      </c>
      <c r="K265" t="s">
        <v>12</v>
      </c>
    </row>
    <row r="266" spans="1:11" x14ac:dyDescent="0.25">
      <c r="A266" s="1">
        <v>5</v>
      </c>
      <c r="B266" t="s">
        <v>80</v>
      </c>
      <c r="C266" t="s">
        <v>11</v>
      </c>
      <c r="D266">
        <v>154</v>
      </c>
      <c r="E266">
        <v>117</v>
      </c>
      <c r="F266">
        <v>90</v>
      </c>
      <c r="G266">
        <v>106</v>
      </c>
      <c r="H266">
        <v>154</v>
      </c>
      <c r="I266">
        <v>122</v>
      </c>
      <c r="J266">
        <v>67</v>
      </c>
      <c r="K266" t="s">
        <v>14</v>
      </c>
    </row>
    <row r="267" spans="1:11" x14ac:dyDescent="0.25">
      <c r="A267" s="1">
        <v>3</v>
      </c>
      <c r="B267" t="s">
        <v>80</v>
      </c>
      <c r="C267" t="s">
        <v>11</v>
      </c>
      <c r="D267">
        <v>159</v>
      </c>
      <c r="E267">
        <v>130</v>
      </c>
      <c r="F267">
        <v>114</v>
      </c>
      <c r="G267">
        <v>72</v>
      </c>
      <c r="H267">
        <v>159</v>
      </c>
      <c r="I267">
        <v>137</v>
      </c>
      <c r="J267">
        <v>48</v>
      </c>
      <c r="K267" t="s">
        <v>12</v>
      </c>
    </row>
    <row r="268" spans="1:11" x14ac:dyDescent="0.25">
      <c r="A268" s="1">
        <v>4</v>
      </c>
      <c r="B268" t="s">
        <v>80</v>
      </c>
      <c r="C268" t="s">
        <v>13</v>
      </c>
      <c r="D268">
        <v>189</v>
      </c>
      <c r="E268">
        <v>136</v>
      </c>
      <c r="F268">
        <v>120</v>
      </c>
      <c r="G268">
        <v>93</v>
      </c>
      <c r="H268">
        <v>189</v>
      </c>
      <c r="I268">
        <v>153</v>
      </c>
      <c r="J268">
        <v>88</v>
      </c>
      <c r="K268" t="s">
        <v>14</v>
      </c>
    </row>
    <row r="269" spans="1:11" x14ac:dyDescent="0.25">
      <c r="A269" s="1">
        <v>2</v>
      </c>
      <c r="B269" t="s">
        <v>80</v>
      </c>
      <c r="C269" t="s">
        <v>13</v>
      </c>
      <c r="D269">
        <v>189</v>
      </c>
      <c r="E269">
        <v>133</v>
      </c>
      <c r="F269">
        <v>132</v>
      </c>
      <c r="G269">
        <v>77</v>
      </c>
      <c r="H269">
        <v>189</v>
      </c>
      <c r="I269">
        <v>161</v>
      </c>
      <c r="J269">
        <v>77</v>
      </c>
      <c r="K269" t="s">
        <v>12</v>
      </c>
    </row>
    <row r="270" spans="1:11" x14ac:dyDescent="0.25">
      <c r="A270" s="1">
        <v>1</v>
      </c>
      <c r="B270" t="s">
        <v>81</v>
      </c>
      <c r="C270" t="s">
        <v>11</v>
      </c>
      <c r="D270">
        <v>167</v>
      </c>
      <c r="E270">
        <v>124</v>
      </c>
      <c r="F270">
        <v>92</v>
      </c>
      <c r="G270">
        <v>115</v>
      </c>
      <c r="H270">
        <v>167</v>
      </c>
      <c r="I270">
        <v>130</v>
      </c>
      <c r="J270">
        <v>76</v>
      </c>
      <c r="K270" t="s">
        <v>14</v>
      </c>
    </row>
    <row r="271" spans="1:11" x14ac:dyDescent="0.25">
      <c r="A271" s="1">
        <v>270</v>
      </c>
      <c r="B271" t="s">
        <v>81</v>
      </c>
      <c r="C271" t="s">
        <v>11</v>
      </c>
      <c r="D271">
        <v>225</v>
      </c>
      <c r="E271">
        <v>205</v>
      </c>
      <c r="F271">
        <v>196</v>
      </c>
      <c r="G271">
        <v>33</v>
      </c>
      <c r="H271">
        <v>225</v>
      </c>
      <c r="I271">
        <v>211</v>
      </c>
      <c r="J271">
        <v>83</v>
      </c>
      <c r="K271" t="s">
        <v>12</v>
      </c>
    </row>
    <row r="272" spans="1:11" x14ac:dyDescent="0.25">
      <c r="A272" s="1">
        <v>0</v>
      </c>
      <c r="B272" t="s">
        <v>81</v>
      </c>
      <c r="C272" t="s">
        <v>13</v>
      </c>
      <c r="D272">
        <v>239</v>
      </c>
      <c r="E272">
        <v>214</v>
      </c>
      <c r="F272">
        <v>209</v>
      </c>
      <c r="G272">
        <v>32</v>
      </c>
      <c r="H272">
        <v>239</v>
      </c>
      <c r="I272">
        <v>224</v>
      </c>
      <c r="J272">
        <v>123</v>
      </c>
      <c r="K272" t="s">
        <v>12</v>
      </c>
    </row>
    <row r="273" spans="1:11" x14ac:dyDescent="0.25">
      <c r="A273" s="1">
        <v>271</v>
      </c>
      <c r="B273" t="s">
        <v>81</v>
      </c>
      <c r="C273" t="s">
        <v>13</v>
      </c>
      <c r="D273">
        <v>205</v>
      </c>
      <c r="E273">
        <v>164</v>
      </c>
      <c r="F273">
        <v>134</v>
      </c>
      <c r="G273">
        <v>88</v>
      </c>
      <c r="H273">
        <v>205</v>
      </c>
      <c r="I273">
        <v>175</v>
      </c>
      <c r="J273">
        <v>112</v>
      </c>
      <c r="K273" t="s">
        <v>14</v>
      </c>
    </row>
    <row r="274" spans="1:11" x14ac:dyDescent="0.25">
      <c r="A274" s="1">
        <v>272</v>
      </c>
      <c r="B274" t="s">
        <v>82</v>
      </c>
      <c r="C274" t="s">
        <v>11</v>
      </c>
      <c r="D274">
        <v>196</v>
      </c>
      <c r="E274">
        <v>166</v>
      </c>
      <c r="F274">
        <v>158</v>
      </c>
      <c r="G274">
        <v>49</v>
      </c>
      <c r="H274">
        <v>196</v>
      </c>
      <c r="I274">
        <v>177</v>
      </c>
      <c r="J274">
        <v>62</v>
      </c>
      <c r="K274" t="s">
        <v>12</v>
      </c>
    </row>
    <row r="275" spans="1:11" x14ac:dyDescent="0.25">
      <c r="A275" s="1">
        <v>274</v>
      </c>
      <c r="B275" t="s">
        <v>82</v>
      </c>
      <c r="C275" t="s">
        <v>11</v>
      </c>
      <c r="D275">
        <v>168</v>
      </c>
      <c r="E275">
        <v>129</v>
      </c>
      <c r="F275">
        <v>100</v>
      </c>
      <c r="G275">
        <v>103</v>
      </c>
      <c r="H275">
        <v>168</v>
      </c>
      <c r="I275">
        <v>134</v>
      </c>
      <c r="J275">
        <v>72</v>
      </c>
      <c r="K275" t="s">
        <v>14</v>
      </c>
    </row>
    <row r="276" spans="1:11" x14ac:dyDescent="0.25">
      <c r="A276" s="1">
        <v>273</v>
      </c>
      <c r="B276" t="s">
        <v>82</v>
      </c>
      <c r="C276" t="s">
        <v>13</v>
      </c>
      <c r="D276">
        <v>203</v>
      </c>
      <c r="E276">
        <v>172</v>
      </c>
      <c r="F276">
        <v>167</v>
      </c>
      <c r="G276">
        <v>45</v>
      </c>
      <c r="H276">
        <v>203</v>
      </c>
      <c r="I276">
        <v>185</v>
      </c>
      <c r="J276">
        <v>66</v>
      </c>
      <c r="K276" t="s">
        <v>12</v>
      </c>
    </row>
    <row r="277" spans="1:11" x14ac:dyDescent="0.25">
      <c r="A277" s="1">
        <v>275</v>
      </c>
      <c r="B277" t="s">
        <v>82</v>
      </c>
      <c r="C277" t="s">
        <v>13</v>
      </c>
      <c r="D277">
        <v>171</v>
      </c>
      <c r="E277">
        <v>125</v>
      </c>
      <c r="F277">
        <v>101</v>
      </c>
      <c r="G277">
        <v>104</v>
      </c>
      <c r="H277">
        <v>171</v>
      </c>
      <c r="I277">
        <v>136</v>
      </c>
      <c r="J277">
        <v>75</v>
      </c>
      <c r="K277" t="s">
        <v>14</v>
      </c>
    </row>
    <row r="278" spans="1:11" x14ac:dyDescent="0.25">
      <c r="A278" s="1">
        <v>276</v>
      </c>
      <c r="B278" s="4" t="s">
        <v>83</v>
      </c>
      <c r="C278" t="s">
        <v>11</v>
      </c>
      <c r="D278">
        <v>240</v>
      </c>
      <c r="E278">
        <v>179</v>
      </c>
      <c r="F278">
        <v>176</v>
      </c>
      <c r="G278">
        <v>68</v>
      </c>
      <c r="H278">
        <v>240</v>
      </c>
      <c r="I278">
        <v>208</v>
      </c>
      <c r="J278">
        <v>174</v>
      </c>
      <c r="K278" t="s">
        <v>12</v>
      </c>
    </row>
    <row r="279" spans="1:11" x14ac:dyDescent="0.25">
      <c r="A279" s="1">
        <v>278</v>
      </c>
      <c r="B279" s="4" t="s">
        <v>83</v>
      </c>
      <c r="C279" t="s">
        <v>11</v>
      </c>
      <c r="D279">
        <v>199</v>
      </c>
      <c r="E279">
        <v>122</v>
      </c>
      <c r="F279">
        <v>102</v>
      </c>
      <c r="G279">
        <v>124</v>
      </c>
      <c r="H279">
        <v>199</v>
      </c>
      <c r="I279">
        <v>154</v>
      </c>
      <c r="J279">
        <v>119</v>
      </c>
      <c r="K279" t="s">
        <v>14</v>
      </c>
    </row>
    <row r="280" spans="1:11" x14ac:dyDescent="0.25">
      <c r="A280" s="1">
        <v>277</v>
      </c>
      <c r="B280" s="4" t="s">
        <v>83</v>
      </c>
      <c r="C280" t="s">
        <v>13</v>
      </c>
      <c r="D280">
        <v>231</v>
      </c>
      <c r="E280">
        <v>157</v>
      </c>
      <c r="F280">
        <v>154</v>
      </c>
      <c r="G280">
        <v>85</v>
      </c>
      <c r="H280">
        <v>231</v>
      </c>
      <c r="I280">
        <v>193</v>
      </c>
      <c r="J280">
        <v>157</v>
      </c>
      <c r="K280" t="s">
        <v>12</v>
      </c>
    </row>
    <row r="281" spans="1:11" x14ac:dyDescent="0.25">
      <c r="A281" s="1">
        <v>279</v>
      </c>
      <c r="B281" s="4" t="s">
        <v>83</v>
      </c>
      <c r="C281" t="s">
        <v>13</v>
      </c>
      <c r="D281">
        <v>193</v>
      </c>
      <c r="E281">
        <v>122</v>
      </c>
      <c r="F281">
        <v>100</v>
      </c>
      <c r="G281">
        <v>123</v>
      </c>
      <c r="H281">
        <v>193</v>
      </c>
      <c r="I281">
        <v>147</v>
      </c>
      <c r="J281">
        <v>109</v>
      </c>
      <c r="K281" t="s">
        <v>14</v>
      </c>
    </row>
    <row r="282" spans="1:11" x14ac:dyDescent="0.25">
      <c r="A282" s="1">
        <v>280</v>
      </c>
      <c r="B282" s="4" t="s">
        <v>84</v>
      </c>
      <c r="C282" t="s">
        <v>11</v>
      </c>
      <c r="D282">
        <v>245</v>
      </c>
      <c r="E282">
        <v>175</v>
      </c>
      <c r="F282">
        <v>167</v>
      </c>
      <c r="G282">
        <v>81</v>
      </c>
      <c r="H282">
        <v>245</v>
      </c>
      <c r="I282">
        <v>219</v>
      </c>
      <c r="J282">
        <v>255</v>
      </c>
      <c r="K282" t="s">
        <v>12</v>
      </c>
    </row>
    <row r="283" spans="1:11" x14ac:dyDescent="0.25">
      <c r="A283" s="1">
        <v>282</v>
      </c>
      <c r="B283" s="4" t="s">
        <v>84</v>
      </c>
      <c r="C283" t="s">
        <v>11</v>
      </c>
      <c r="D283">
        <v>207</v>
      </c>
      <c r="E283">
        <v>126</v>
      </c>
      <c r="F283">
        <v>105</v>
      </c>
      <c r="G283">
        <v>128</v>
      </c>
      <c r="H283">
        <v>199</v>
      </c>
      <c r="I283">
        <v>149</v>
      </c>
      <c r="J283">
        <v>120</v>
      </c>
      <c r="K283" t="s">
        <v>14</v>
      </c>
    </row>
    <row r="284" spans="1:11" x14ac:dyDescent="0.25">
      <c r="A284" s="1">
        <v>281</v>
      </c>
      <c r="B284" s="4" t="s">
        <v>84</v>
      </c>
      <c r="C284" t="s">
        <v>13</v>
      </c>
      <c r="D284">
        <v>247</v>
      </c>
      <c r="E284">
        <v>184</v>
      </c>
      <c r="F284">
        <v>177</v>
      </c>
      <c r="G284">
        <v>72</v>
      </c>
      <c r="H284">
        <v>247</v>
      </c>
      <c r="I284">
        <v>212</v>
      </c>
      <c r="J284">
        <v>208</v>
      </c>
      <c r="K284" t="s">
        <v>12</v>
      </c>
    </row>
    <row r="285" spans="1:11" x14ac:dyDescent="0.25">
      <c r="A285" s="1">
        <v>283</v>
      </c>
      <c r="B285" s="4" t="s">
        <v>84</v>
      </c>
      <c r="C285" t="s">
        <v>13</v>
      </c>
      <c r="D285">
        <v>192</v>
      </c>
      <c r="E285">
        <v>111</v>
      </c>
      <c r="F285">
        <v>94</v>
      </c>
      <c r="G285">
        <v>130</v>
      </c>
      <c r="H285">
        <v>192</v>
      </c>
      <c r="I285">
        <v>143</v>
      </c>
      <c r="J285">
        <v>112</v>
      </c>
      <c r="K285" t="s">
        <v>14</v>
      </c>
    </row>
    <row r="286" spans="1:11" x14ac:dyDescent="0.25">
      <c r="A286" s="1">
        <v>284</v>
      </c>
      <c r="B286" s="4" t="s">
        <v>85</v>
      </c>
      <c r="C286" t="s">
        <v>11</v>
      </c>
      <c r="D286">
        <v>244</v>
      </c>
      <c r="E286">
        <v>192</v>
      </c>
      <c r="F286">
        <v>179</v>
      </c>
      <c r="G286">
        <v>68</v>
      </c>
      <c r="H286">
        <v>244</v>
      </c>
      <c r="I286">
        <v>212</v>
      </c>
      <c r="J286">
        <v>191</v>
      </c>
      <c r="K286" t="s">
        <v>12</v>
      </c>
    </row>
    <row r="287" spans="1:11" x14ac:dyDescent="0.25">
      <c r="A287" s="1">
        <v>286</v>
      </c>
      <c r="B287" s="4" t="s">
        <v>85</v>
      </c>
      <c r="C287" t="s">
        <v>11</v>
      </c>
      <c r="D287">
        <v>195</v>
      </c>
      <c r="E287">
        <v>137</v>
      </c>
      <c r="F287">
        <v>115</v>
      </c>
      <c r="G287">
        <v>105</v>
      </c>
      <c r="H287">
        <v>195</v>
      </c>
      <c r="I287">
        <v>155</v>
      </c>
      <c r="J287">
        <v>102</v>
      </c>
      <c r="K287" t="s">
        <v>14</v>
      </c>
    </row>
    <row r="288" spans="1:11" x14ac:dyDescent="0.25">
      <c r="A288" s="1">
        <v>285</v>
      </c>
      <c r="B288" s="4" t="s">
        <v>85</v>
      </c>
      <c r="C288" t="s">
        <v>13</v>
      </c>
      <c r="D288">
        <v>227</v>
      </c>
      <c r="E288">
        <v>153</v>
      </c>
      <c r="F288">
        <v>142</v>
      </c>
      <c r="G288">
        <v>95</v>
      </c>
      <c r="H288">
        <v>227</v>
      </c>
      <c r="I288">
        <v>185</v>
      </c>
      <c r="J288">
        <v>154</v>
      </c>
      <c r="K288" t="s">
        <v>12</v>
      </c>
    </row>
    <row r="289" spans="1:11" x14ac:dyDescent="0.25">
      <c r="A289" s="1">
        <v>287</v>
      </c>
      <c r="B289" s="4" t="s">
        <v>85</v>
      </c>
      <c r="C289" t="s">
        <v>13</v>
      </c>
      <c r="D289">
        <v>215</v>
      </c>
      <c r="E289">
        <v>151</v>
      </c>
      <c r="F289">
        <v>124</v>
      </c>
      <c r="G289">
        <v>108</v>
      </c>
      <c r="H289">
        <v>215</v>
      </c>
      <c r="I289">
        <v>170</v>
      </c>
      <c r="J289">
        <v>136</v>
      </c>
      <c r="K289" t="s">
        <v>14</v>
      </c>
    </row>
    <row r="290" spans="1:11" x14ac:dyDescent="0.25">
      <c r="A290" s="1">
        <v>288</v>
      </c>
      <c r="B290" t="s">
        <v>86</v>
      </c>
      <c r="C290" t="s">
        <v>11</v>
      </c>
      <c r="D290">
        <v>176</v>
      </c>
      <c r="E290">
        <v>136</v>
      </c>
      <c r="F290">
        <v>134</v>
      </c>
      <c r="G290">
        <v>61</v>
      </c>
      <c r="H290">
        <v>176</v>
      </c>
      <c r="I290">
        <v>155</v>
      </c>
      <c r="J290">
        <v>54</v>
      </c>
      <c r="K290" t="s">
        <v>12</v>
      </c>
    </row>
    <row r="291" spans="1:11" x14ac:dyDescent="0.25">
      <c r="A291" s="1">
        <v>290</v>
      </c>
      <c r="B291" t="s">
        <v>86</v>
      </c>
      <c r="C291" t="s">
        <v>11</v>
      </c>
      <c r="D291">
        <v>128</v>
      </c>
      <c r="E291">
        <v>91</v>
      </c>
      <c r="F291">
        <v>75</v>
      </c>
      <c r="G291">
        <v>106</v>
      </c>
      <c r="H291">
        <v>128</v>
      </c>
      <c r="I291">
        <v>100</v>
      </c>
      <c r="J291">
        <v>70</v>
      </c>
      <c r="K291" t="s">
        <v>14</v>
      </c>
    </row>
    <row r="292" spans="1:11" x14ac:dyDescent="0.25">
      <c r="A292" s="1">
        <v>289</v>
      </c>
      <c r="B292" t="s">
        <v>86</v>
      </c>
      <c r="C292" t="s">
        <v>13</v>
      </c>
      <c r="D292">
        <v>152</v>
      </c>
      <c r="E292">
        <v>109</v>
      </c>
      <c r="F292">
        <v>102</v>
      </c>
      <c r="G292">
        <v>84</v>
      </c>
      <c r="H292">
        <v>152</v>
      </c>
      <c r="I292">
        <v>129</v>
      </c>
      <c r="J292">
        <v>51</v>
      </c>
      <c r="K292" t="s">
        <v>12</v>
      </c>
    </row>
    <row r="293" spans="1:11" x14ac:dyDescent="0.25">
      <c r="A293" s="1">
        <v>291</v>
      </c>
      <c r="B293" t="s">
        <v>86</v>
      </c>
      <c r="C293" t="s">
        <v>13</v>
      </c>
      <c r="D293">
        <v>118</v>
      </c>
      <c r="E293">
        <v>79</v>
      </c>
      <c r="F293">
        <v>64</v>
      </c>
      <c r="G293">
        <v>117</v>
      </c>
      <c r="H293">
        <v>118</v>
      </c>
      <c r="I293">
        <v>91</v>
      </c>
      <c r="J293">
        <v>76</v>
      </c>
      <c r="K293" t="s">
        <v>14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0"/>
  <sheetViews>
    <sheetView topLeftCell="B88" zoomScale="85" zoomScaleNormal="85" workbookViewId="0">
      <selection activeCell="K17" sqref="K17"/>
    </sheetView>
  </sheetViews>
  <sheetFormatPr defaultRowHeight="15" x14ac:dyDescent="0.25"/>
  <cols>
    <col min="14" max="20" width="10.570312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W1" s="5" t="s">
        <v>2</v>
      </c>
      <c r="X1" s="5" t="s">
        <v>3</v>
      </c>
      <c r="Y1" s="13" t="s">
        <v>4</v>
      </c>
      <c r="Z1" s="13" t="s">
        <v>5</v>
      </c>
      <c r="AA1" s="13" t="s">
        <v>6</v>
      </c>
      <c r="AB1" s="13" t="s">
        <v>7</v>
      </c>
      <c r="AC1" s="13" t="s">
        <v>8</v>
      </c>
      <c r="AD1" s="13" t="s">
        <v>9</v>
      </c>
      <c r="AE1" s="13"/>
      <c r="AF1" s="13" t="s">
        <v>2</v>
      </c>
      <c r="AG1" s="5" t="s">
        <v>3</v>
      </c>
      <c r="AH1" t="s">
        <v>4</v>
      </c>
      <c r="AI1" t="s">
        <v>5</v>
      </c>
      <c r="AJ1" t="s">
        <v>6</v>
      </c>
      <c r="AK1" t="s">
        <v>7</v>
      </c>
      <c r="AL1" t="s">
        <v>8</v>
      </c>
      <c r="AM1" t="s">
        <v>9</v>
      </c>
    </row>
    <row r="2" spans="1:40" x14ac:dyDescent="0.25">
      <c r="A2" t="s">
        <v>10</v>
      </c>
      <c r="B2" t="s">
        <v>11</v>
      </c>
      <c r="C2">
        <v>225</v>
      </c>
      <c r="D2">
        <v>189</v>
      </c>
      <c r="E2">
        <v>157</v>
      </c>
      <c r="F2">
        <v>77</v>
      </c>
      <c r="G2">
        <v>225</v>
      </c>
      <c r="H2">
        <v>191</v>
      </c>
      <c r="I2">
        <v>135</v>
      </c>
      <c r="J2" t="s">
        <v>14</v>
      </c>
      <c r="N2" s="27">
        <f t="shared" ref="N2:T2" si="0">ABS(C2-C3)</f>
        <v>8</v>
      </c>
      <c r="O2" s="27">
        <f t="shared" si="0"/>
        <v>11</v>
      </c>
      <c r="P2" s="27">
        <f t="shared" si="0"/>
        <v>10</v>
      </c>
      <c r="Q2" s="27">
        <f t="shared" si="0"/>
        <v>5</v>
      </c>
      <c r="R2" s="27">
        <f t="shared" si="0"/>
        <v>8</v>
      </c>
      <c r="S2" s="27">
        <f t="shared" si="0"/>
        <v>9</v>
      </c>
      <c r="T2" s="27">
        <f t="shared" si="0"/>
        <v>13</v>
      </c>
      <c r="U2" s="27" t="str">
        <f>B2</f>
        <v>0s</v>
      </c>
      <c r="W2" s="5">
        <f t="shared" ref="W2:AD2" si="1">N2</f>
        <v>8</v>
      </c>
      <c r="X2" s="5">
        <f t="shared" si="1"/>
        <v>11</v>
      </c>
      <c r="Y2" s="5">
        <f t="shared" si="1"/>
        <v>10</v>
      </c>
      <c r="Z2" s="5">
        <f t="shared" si="1"/>
        <v>5</v>
      </c>
      <c r="AA2" s="5">
        <f t="shared" si="1"/>
        <v>8</v>
      </c>
      <c r="AB2" s="5">
        <f t="shared" si="1"/>
        <v>9</v>
      </c>
      <c r="AC2" s="5">
        <f t="shared" si="1"/>
        <v>13</v>
      </c>
      <c r="AD2" s="6" t="str">
        <f t="shared" si="1"/>
        <v>0s</v>
      </c>
      <c r="AE2" s="6"/>
      <c r="AF2" s="6"/>
      <c r="AG2" s="5"/>
    </row>
    <row r="3" spans="1:40" x14ac:dyDescent="0.25">
      <c r="A3" t="s">
        <v>10</v>
      </c>
      <c r="B3" t="s">
        <v>11</v>
      </c>
      <c r="C3">
        <v>217</v>
      </c>
      <c r="D3">
        <v>178</v>
      </c>
      <c r="E3">
        <v>147</v>
      </c>
      <c r="F3">
        <v>82</v>
      </c>
      <c r="G3">
        <v>217</v>
      </c>
      <c r="H3">
        <v>182</v>
      </c>
      <c r="I3">
        <v>122</v>
      </c>
      <c r="J3" t="s">
        <v>12</v>
      </c>
      <c r="N3" s="28"/>
      <c r="O3" s="28"/>
      <c r="P3" s="28"/>
      <c r="Q3" s="28"/>
      <c r="R3" s="28"/>
      <c r="S3" s="28"/>
      <c r="T3" s="28"/>
      <c r="U3" s="29"/>
      <c r="W3" s="5"/>
      <c r="X3" s="5"/>
      <c r="Y3" s="6"/>
      <c r="Z3" s="6"/>
      <c r="AA3" s="6"/>
      <c r="AB3" s="6"/>
      <c r="AC3" s="6"/>
      <c r="AD3" s="6"/>
      <c r="AE3" s="6"/>
      <c r="AF3" s="6"/>
      <c r="AG3" s="5"/>
    </row>
    <row r="4" spans="1:40" x14ac:dyDescent="0.25">
      <c r="A4" t="s">
        <v>10</v>
      </c>
      <c r="B4" t="s">
        <v>13</v>
      </c>
      <c r="C4">
        <v>215</v>
      </c>
      <c r="D4">
        <v>184</v>
      </c>
      <c r="E4">
        <v>153</v>
      </c>
      <c r="F4">
        <v>74</v>
      </c>
      <c r="G4">
        <v>215</v>
      </c>
      <c r="H4">
        <v>184</v>
      </c>
      <c r="I4">
        <v>111</v>
      </c>
      <c r="J4" t="s">
        <v>14</v>
      </c>
      <c r="N4" s="25">
        <f t="shared" ref="N4" si="2">ABS(C4-C5)</f>
        <v>4</v>
      </c>
      <c r="O4" s="25">
        <f t="shared" ref="O4" si="3">ABS(D4-D5)</f>
        <v>2</v>
      </c>
      <c r="P4" s="25">
        <f t="shared" ref="P4" si="4">ABS(E4-E5)</f>
        <v>2</v>
      </c>
      <c r="Q4" s="25">
        <f t="shared" ref="Q4" si="5">ABS(F4-F5)</f>
        <v>1</v>
      </c>
      <c r="R4" s="25">
        <f t="shared" ref="R4" si="6">ABS(G4-G5)</f>
        <v>4</v>
      </c>
      <c r="S4" s="25">
        <f t="shared" ref="S4" si="7">ABS(H4-H5)</f>
        <v>3</v>
      </c>
      <c r="T4" s="25">
        <f t="shared" ref="T4" si="8">ABS(I4-I5)</f>
        <v>9</v>
      </c>
      <c r="U4" s="25" t="str">
        <f>B4</f>
        <v>30s</v>
      </c>
      <c r="W4" s="5"/>
      <c r="X4" s="5"/>
      <c r="Y4" s="6"/>
      <c r="Z4" s="6"/>
      <c r="AA4" s="6"/>
      <c r="AB4" s="6"/>
      <c r="AC4" s="6"/>
      <c r="AD4" s="6"/>
      <c r="AE4" s="6"/>
      <c r="AF4" s="6">
        <f t="shared" ref="AF4:AM4" si="9">N4</f>
        <v>4</v>
      </c>
      <c r="AG4" s="6">
        <f t="shared" si="9"/>
        <v>2</v>
      </c>
      <c r="AH4" s="6">
        <f t="shared" si="9"/>
        <v>2</v>
      </c>
      <c r="AI4" s="6">
        <f t="shared" si="9"/>
        <v>1</v>
      </c>
      <c r="AJ4" s="6">
        <f t="shared" si="9"/>
        <v>4</v>
      </c>
      <c r="AK4" s="6">
        <f t="shared" si="9"/>
        <v>3</v>
      </c>
      <c r="AL4" s="6">
        <f t="shared" si="9"/>
        <v>9</v>
      </c>
      <c r="AM4" s="6" t="str">
        <f t="shared" si="9"/>
        <v>30s</v>
      </c>
      <c r="AN4" s="6"/>
    </row>
    <row r="5" spans="1:40" x14ac:dyDescent="0.25">
      <c r="A5" t="s">
        <v>10</v>
      </c>
      <c r="B5" t="s">
        <v>13</v>
      </c>
      <c r="C5">
        <v>219</v>
      </c>
      <c r="D5">
        <v>186</v>
      </c>
      <c r="E5">
        <v>155</v>
      </c>
      <c r="F5">
        <v>75</v>
      </c>
      <c r="G5">
        <v>219</v>
      </c>
      <c r="H5">
        <v>187</v>
      </c>
      <c r="I5">
        <v>120</v>
      </c>
      <c r="J5" t="s">
        <v>12</v>
      </c>
      <c r="N5" s="26"/>
      <c r="O5" s="26"/>
      <c r="P5" s="26"/>
      <c r="Q5" s="26"/>
      <c r="R5" s="26"/>
      <c r="S5" s="26"/>
      <c r="T5" s="26"/>
      <c r="U5" s="30"/>
      <c r="W5" s="5"/>
      <c r="X5" s="5"/>
      <c r="Y5" s="6"/>
      <c r="Z5" s="6"/>
      <c r="AA5" s="6"/>
      <c r="AB5" s="6"/>
      <c r="AC5" s="6"/>
      <c r="AD5" s="6"/>
      <c r="AE5" s="6"/>
      <c r="AF5" s="6"/>
      <c r="AG5" s="5"/>
    </row>
    <row r="6" spans="1:40" x14ac:dyDescent="0.25">
      <c r="A6" t="s">
        <v>15</v>
      </c>
      <c r="B6" t="s">
        <v>11</v>
      </c>
      <c r="C6">
        <v>241</v>
      </c>
      <c r="D6">
        <v>206</v>
      </c>
      <c r="E6">
        <v>187</v>
      </c>
      <c r="F6">
        <v>57</v>
      </c>
      <c r="G6">
        <v>241</v>
      </c>
      <c r="H6">
        <v>214</v>
      </c>
      <c r="I6">
        <v>168</v>
      </c>
      <c r="J6" t="s">
        <v>14</v>
      </c>
      <c r="N6" s="27">
        <f t="shared" ref="N6" si="10">ABS(C6-C7)</f>
        <v>7</v>
      </c>
      <c r="O6" s="27">
        <f t="shared" ref="O6" si="11">ABS(D6-D7)</f>
        <v>1</v>
      </c>
      <c r="P6" s="27">
        <f t="shared" ref="P6" si="12">ABS(E6-E7)</f>
        <v>0</v>
      </c>
      <c r="Q6" s="27">
        <f t="shared" ref="Q6" si="13">ABS(F6-F7)</f>
        <v>6</v>
      </c>
      <c r="R6" s="27">
        <f t="shared" ref="R6" si="14">ABS(G6-G7)</f>
        <v>7</v>
      </c>
      <c r="S6" s="27">
        <f t="shared" ref="S6" si="15">ABS(H6-H7)</f>
        <v>3</v>
      </c>
      <c r="T6" s="27">
        <f t="shared" ref="T6" si="16">ABS(I6-I7)</f>
        <v>33</v>
      </c>
      <c r="U6" s="27" t="str">
        <f>B6</f>
        <v>0s</v>
      </c>
      <c r="W6" s="5">
        <f t="shared" ref="W6:AD6" si="17">N6</f>
        <v>7</v>
      </c>
      <c r="X6" s="5">
        <f t="shared" si="17"/>
        <v>1</v>
      </c>
      <c r="Y6" s="5">
        <f t="shared" si="17"/>
        <v>0</v>
      </c>
      <c r="Z6" s="5">
        <f t="shared" si="17"/>
        <v>6</v>
      </c>
      <c r="AA6" s="5">
        <f t="shared" si="17"/>
        <v>7</v>
      </c>
      <c r="AB6" s="5">
        <f t="shared" si="17"/>
        <v>3</v>
      </c>
      <c r="AC6" s="5">
        <f t="shared" si="17"/>
        <v>33</v>
      </c>
      <c r="AD6" s="6" t="str">
        <f t="shared" si="17"/>
        <v>0s</v>
      </c>
      <c r="AE6" s="6"/>
      <c r="AF6" s="6"/>
      <c r="AG6" s="5"/>
    </row>
    <row r="7" spans="1:40" x14ac:dyDescent="0.25">
      <c r="A7" t="s">
        <v>15</v>
      </c>
      <c r="B7" t="s">
        <v>11</v>
      </c>
      <c r="C7">
        <v>234</v>
      </c>
      <c r="D7">
        <v>205</v>
      </c>
      <c r="E7">
        <v>187</v>
      </c>
      <c r="F7">
        <v>51</v>
      </c>
      <c r="G7">
        <v>234</v>
      </c>
      <c r="H7">
        <v>211</v>
      </c>
      <c r="I7">
        <v>135</v>
      </c>
      <c r="J7" t="s">
        <v>12</v>
      </c>
      <c r="N7" s="29"/>
      <c r="O7" s="29"/>
      <c r="P7" s="29"/>
      <c r="Q7" s="29"/>
      <c r="R7" s="29"/>
      <c r="S7" s="29"/>
      <c r="T7" s="29"/>
      <c r="U7" s="28"/>
      <c r="W7" s="5"/>
      <c r="X7" s="5"/>
      <c r="Y7" s="6"/>
      <c r="Z7" s="6"/>
      <c r="AA7" s="6"/>
      <c r="AB7" s="6"/>
      <c r="AC7" s="6"/>
      <c r="AD7" s="6"/>
      <c r="AE7" s="6"/>
      <c r="AF7" s="6"/>
      <c r="AG7" s="5"/>
    </row>
    <row r="8" spans="1:40" x14ac:dyDescent="0.25">
      <c r="A8" t="s">
        <v>15</v>
      </c>
      <c r="B8" t="s">
        <v>13</v>
      </c>
      <c r="C8">
        <v>245</v>
      </c>
      <c r="D8">
        <v>208</v>
      </c>
      <c r="E8">
        <v>192</v>
      </c>
      <c r="F8">
        <v>55</v>
      </c>
      <c r="G8">
        <v>245</v>
      </c>
      <c r="H8">
        <v>221</v>
      </c>
      <c r="I8">
        <v>188</v>
      </c>
      <c r="J8" t="s">
        <v>14</v>
      </c>
      <c r="N8" s="25">
        <f t="shared" ref="N8" si="18">ABS(C8-C9)</f>
        <v>10</v>
      </c>
      <c r="O8" s="25">
        <f t="shared" ref="O8" si="19">ABS(D8-D9)</f>
        <v>5</v>
      </c>
      <c r="P8" s="25">
        <f t="shared" ref="P8" si="20">ABS(E8-E9)</f>
        <v>4</v>
      </c>
      <c r="Q8" s="25">
        <f t="shared" ref="Q8" si="21">ABS(F8-F9)</f>
        <v>4</v>
      </c>
      <c r="R8" s="25">
        <f t="shared" ref="R8" si="22">ABS(G8-G9)</f>
        <v>10</v>
      </c>
      <c r="S8" s="25">
        <f t="shared" ref="S8" si="23">ABS(H8-H9)</f>
        <v>9</v>
      </c>
      <c r="T8" s="25">
        <f t="shared" ref="T8" si="24">ABS(I8-I9)</f>
        <v>50</v>
      </c>
      <c r="U8" s="25" t="str">
        <f>B8</f>
        <v>30s</v>
      </c>
      <c r="W8" s="5"/>
      <c r="X8" s="5"/>
      <c r="Y8" s="6"/>
      <c r="Z8" s="6"/>
      <c r="AA8" s="6"/>
      <c r="AB8" s="6"/>
      <c r="AC8" s="6"/>
      <c r="AD8" s="6"/>
      <c r="AE8" s="6"/>
      <c r="AF8" s="6">
        <f t="shared" ref="AF8:AM8" si="25">N8</f>
        <v>10</v>
      </c>
      <c r="AG8" s="6">
        <f t="shared" si="25"/>
        <v>5</v>
      </c>
      <c r="AH8" s="6">
        <f t="shared" si="25"/>
        <v>4</v>
      </c>
      <c r="AI8" s="6">
        <f t="shared" si="25"/>
        <v>4</v>
      </c>
      <c r="AJ8" s="6">
        <f t="shared" si="25"/>
        <v>10</v>
      </c>
      <c r="AK8" s="6">
        <f t="shared" si="25"/>
        <v>9</v>
      </c>
      <c r="AL8" s="6">
        <f t="shared" si="25"/>
        <v>50</v>
      </c>
      <c r="AM8" s="6" t="str">
        <f t="shared" si="25"/>
        <v>30s</v>
      </c>
    </row>
    <row r="9" spans="1:40" x14ac:dyDescent="0.25">
      <c r="A9" t="s">
        <v>15</v>
      </c>
      <c r="B9" t="s">
        <v>13</v>
      </c>
      <c r="C9">
        <v>235</v>
      </c>
      <c r="D9">
        <v>203</v>
      </c>
      <c r="E9">
        <v>188</v>
      </c>
      <c r="F9">
        <v>51</v>
      </c>
      <c r="G9">
        <v>235</v>
      </c>
      <c r="H9">
        <v>212</v>
      </c>
      <c r="I9">
        <v>138</v>
      </c>
      <c r="J9" t="s">
        <v>12</v>
      </c>
      <c r="N9" s="26"/>
      <c r="O9" s="26"/>
      <c r="P9" s="26"/>
      <c r="Q9" s="26"/>
      <c r="R9" s="26"/>
      <c r="S9" s="26"/>
      <c r="T9" s="26"/>
      <c r="U9" s="30"/>
      <c r="W9" s="5"/>
      <c r="X9" s="5"/>
      <c r="Y9" s="6"/>
      <c r="Z9" s="6"/>
      <c r="AA9" s="6"/>
      <c r="AB9" s="6"/>
      <c r="AC9" s="6"/>
      <c r="AD9" s="6"/>
      <c r="AE9" s="6"/>
      <c r="AF9" s="6"/>
      <c r="AG9" s="5"/>
    </row>
    <row r="10" spans="1:40" x14ac:dyDescent="0.25">
      <c r="A10" t="s">
        <v>16</v>
      </c>
      <c r="B10" t="s">
        <v>11</v>
      </c>
      <c r="C10">
        <v>208</v>
      </c>
      <c r="D10">
        <v>167</v>
      </c>
      <c r="E10">
        <v>139</v>
      </c>
      <c r="F10">
        <v>85</v>
      </c>
      <c r="G10">
        <v>208</v>
      </c>
      <c r="H10">
        <v>174</v>
      </c>
      <c r="I10">
        <v>108</v>
      </c>
      <c r="J10" t="s">
        <v>14</v>
      </c>
      <c r="N10" s="27">
        <f t="shared" ref="N10" si="26">ABS(C10-C11)</f>
        <v>4</v>
      </c>
      <c r="O10" s="27">
        <f t="shared" ref="O10" si="27">ABS(D10-D11)</f>
        <v>4</v>
      </c>
      <c r="P10" s="27">
        <f t="shared" ref="P10" si="28">ABS(E10-E11)</f>
        <v>4</v>
      </c>
      <c r="Q10" s="27">
        <f t="shared" ref="Q10" si="29">ABS(F10-F11)</f>
        <v>1</v>
      </c>
      <c r="R10" s="27">
        <f t="shared" ref="R10" si="30">ABS(G10-G11)</f>
        <v>4</v>
      </c>
      <c r="S10" s="27">
        <f t="shared" ref="S10" si="31">ABS(H10-H11)</f>
        <v>4</v>
      </c>
      <c r="T10" s="27">
        <f t="shared" ref="T10" si="32">ABS(I10-I11)</f>
        <v>5</v>
      </c>
      <c r="U10" s="27" t="str">
        <f>B10</f>
        <v>0s</v>
      </c>
      <c r="W10" s="5">
        <f t="shared" ref="W10:AD10" si="33">N10</f>
        <v>4</v>
      </c>
      <c r="X10" s="5">
        <f t="shared" si="33"/>
        <v>4</v>
      </c>
      <c r="Y10" s="5">
        <f t="shared" si="33"/>
        <v>4</v>
      </c>
      <c r="Z10" s="5">
        <f t="shared" si="33"/>
        <v>1</v>
      </c>
      <c r="AA10" s="5">
        <f t="shared" si="33"/>
        <v>4</v>
      </c>
      <c r="AB10" s="5">
        <f t="shared" si="33"/>
        <v>4</v>
      </c>
      <c r="AC10" s="5">
        <f t="shared" si="33"/>
        <v>5</v>
      </c>
      <c r="AD10" s="6" t="str">
        <f t="shared" si="33"/>
        <v>0s</v>
      </c>
      <c r="AE10" s="6"/>
      <c r="AF10" s="6"/>
      <c r="AG10" s="5"/>
    </row>
    <row r="11" spans="1:40" x14ac:dyDescent="0.25">
      <c r="A11" t="s">
        <v>16</v>
      </c>
      <c r="B11" t="s">
        <v>11</v>
      </c>
      <c r="C11">
        <v>204</v>
      </c>
      <c r="D11">
        <v>163</v>
      </c>
      <c r="E11">
        <v>135</v>
      </c>
      <c r="F11">
        <v>86</v>
      </c>
      <c r="G11">
        <v>204</v>
      </c>
      <c r="H11">
        <v>170</v>
      </c>
      <c r="I11">
        <v>103</v>
      </c>
      <c r="J11" t="s">
        <v>12</v>
      </c>
      <c r="N11" s="29"/>
      <c r="O11" s="29"/>
      <c r="P11" s="29"/>
      <c r="Q11" s="29"/>
      <c r="R11" s="29"/>
      <c r="S11" s="29"/>
      <c r="T11" s="29"/>
      <c r="U11" s="28"/>
      <c r="W11" s="5"/>
      <c r="X11" s="5"/>
      <c r="Y11" s="6"/>
      <c r="Z11" s="6"/>
      <c r="AA11" s="6"/>
      <c r="AB11" s="6"/>
      <c r="AC11" s="6"/>
      <c r="AD11" s="6"/>
      <c r="AE11" s="6"/>
      <c r="AF11" s="6"/>
      <c r="AG11" s="5"/>
    </row>
    <row r="12" spans="1:40" x14ac:dyDescent="0.25">
      <c r="A12" t="s">
        <v>16</v>
      </c>
      <c r="B12" t="s">
        <v>13</v>
      </c>
      <c r="C12">
        <v>228</v>
      </c>
      <c r="D12">
        <v>192</v>
      </c>
      <c r="E12">
        <v>156</v>
      </c>
      <c r="F12">
        <v>81</v>
      </c>
      <c r="G12">
        <v>228</v>
      </c>
      <c r="H12">
        <v>192</v>
      </c>
      <c r="I12">
        <v>146</v>
      </c>
      <c r="J12" t="s">
        <v>14</v>
      </c>
      <c r="N12" s="25">
        <f t="shared" ref="N12" si="34">ABS(C12-C13)</f>
        <v>4</v>
      </c>
      <c r="O12" s="25">
        <f t="shared" ref="O12" si="35">ABS(D12-D13)</f>
        <v>7</v>
      </c>
      <c r="P12" s="25">
        <f t="shared" ref="P12" si="36">ABS(E12-E13)</f>
        <v>4</v>
      </c>
      <c r="Q12" s="25">
        <f t="shared" ref="Q12" si="37">ABS(F12-F13)</f>
        <v>1</v>
      </c>
      <c r="R12" s="25">
        <f t="shared" ref="R12" si="38">ABS(G12-G13)</f>
        <v>4</v>
      </c>
      <c r="S12" s="25">
        <f t="shared" ref="S12" si="39">ABS(H12-H13)</f>
        <v>4</v>
      </c>
      <c r="T12" s="25">
        <f t="shared" ref="T12" si="40">ABS(I12-I13)</f>
        <v>9</v>
      </c>
      <c r="U12" s="25" t="str">
        <f>B12</f>
        <v>30s</v>
      </c>
      <c r="W12" s="5"/>
      <c r="X12" s="5"/>
      <c r="Y12" s="6"/>
      <c r="Z12" s="6"/>
      <c r="AA12" s="6"/>
      <c r="AB12" s="6"/>
      <c r="AC12" s="6"/>
      <c r="AD12" s="6"/>
      <c r="AE12" s="6"/>
      <c r="AF12" s="6">
        <f t="shared" ref="AF12:AM12" si="41">N12</f>
        <v>4</v>
      </c>
      <c r="AG12" s="6">
        <f t="shared" si="41"/>
        <v>7</v>
      </c>
      <c r="AH12" s="6">
        <f t="shared" si="41"/>
        <v>4</v>
      </c>
      <c r="AI12" s="6">
        <f t="shared" si="41"/>
        <v>1</v>
      </c>
      <c r="AJ12" s="6">
        <f t="shared" si="41"/>
        <v>4</v>
      </c>
      <c r="AK12" s="6">
        <f t="shared" si="41"/>
        <v>4</v>
      </c>
      <c r="AL12" s="6">
        <f t="shared" si="41"/>
        <v>9</v>
      </c>
      <c r="AM12" s="6" t="str">
        <f t="shared" si="41"/>
        <v>30s</v>
      </c>
    </row>
    <row r="13" spans="1:40" x14ac:dyDescent="0.25">
      <c r="A13" t="s">
        <v>16</v>
      </c>
      <c r="B13" t="s">
        <v>13</v>
      </c>
      <c r="C13">
        <v>224</v>
      </c>
      <c r="D13">
        <v>185</v>
      </c>
      <c r="E13">
        <v>152</v>
      </c>
      <c r="F13">
        <v>82</v>
      </c>
      <c r="G13">
        <v>224</v>
      </c>
      <c r="H13">
        <v>188</v>
      </c>
      <c r="I13">
        <v>137</v>
      </c>
      <c r="J13" t="s">
        <v>12</v>
      </c>
      <c r="N13" s="26"/>
      <c r="O13" s="26"/>
      <c r="P13" s="26"/>
      <c r="Q13" s="26"/>
      <c r="R13" s="26"/>
      <c r="S13" s="26"/>
      <c r="T13" s="26"/>
      <c r="U13" s="30"/>
      <c r="W13" s="5"/>
      <c r="X13" s="5"/>
      <c r="Y13" s="6"/>
      <c r="Z13" s="6"/>
      <c r="AA13" s="6"/>
      <c r="AB13" s="6"/>
      <c r="AC13" s="6"/>
      <c r="AD13" s="6"/>
      <c r="AE13" s="6"/>
      <c r="AF13" s="6"/>
      <c r="AG13" s="5"/>
    </row>
    <row r="14" spans="1:40" x14ac:dyDescent="0.25">
      <c r="A14" t="s">
        <v>17</v>
      </c>
      <c r="B14" t="s">
        <v>11</v>
      </c>
      <c r="C14">
        <v>248</v>
      </c>
      <c r="D14">
        <v>209</v>
      </c>
      <c r="E14">
        <v>170</v>
      </c>
      <c r="F14">
        <v>80</v>
      </c>
      <c r="G14">
        <v>248</v>
      </c>
      <c r="H14">
        <v>209</v>
      </c>
      <c r="I14">
        <v>216</v>
      </c>
      <c r="J14" t="s">
        <v>14</v>
      </c>
      <c r="N14" s="27">
        <f t="shared" ref="N14" si="42">ABS(C14-C15)</f>
        <v>12</v>
      </c>
      <c r="O14" s="27">
        <f t="shared" ref="O14" si="43">ABS(D14-D15)</f>
        <v>13</v>
      </c>
      <c r="P14" s="27">
        <f t="shared" ref="P14" si="44">ABS(E14-E15)</f>
        <v>9</v>
      </c>
      <c r="Q14" s="27">
        <f t="shared" ref="Q14" si="45">ABS(F14-F15)</f>
        <v>1</v>
      </c>
      <c r="R14" s="27">
        <f t="shared" ref="R14" si="46">ABS(G14-G15)</f>
        <v>12</v>
      </c>
      <c r="S14" s="27">
        <f t="shared" ref="S14" si="47">ABS(H14-H15)</f>
        <v>10</v>
      </c>
      <c r="T14" s="27">
        <f t="shared" ref="T14" si="48">ABS(I14-I15)</f>
        <v>47</v>
      </c>
      <c r="U14" s="27" t="str">
        <f>B14</f>
        <v>0s</v>
      </c>
      <c r="W14" s="5">
        <f t="shared" ref="W14:AD14" si="49">N14</f>
        <v>12</v>
      </c>
      <c r="X14" s="5">
        <f t="shared" si="49"/>
        <v>13</v>
      </c>
      <c r="Y14" s="5">
        <f t="shared" si="49"/>
        <v>9</v>
      </c>
      <c r="Z14" s="5">
        <f t="shared" si="49"/>
        <v>1</v>
      </c>
      <c r="AA14" s="5">
        <f t="shared" si="49"/>
        <v>12</v>
      </c>
      <c r="AB14" s="5">
        <f t="shared" si="49"/>
        <v>10</v>
      </c>
      <c r="AC14" s="5">
        <f t="shared" si="49"/>
        <v>47</v>
      </c>
      <c r="AD14" s="6" t="str">
        <f t="shared" si="49"/>
        <v>0s</v>
      </c>
      <c r="AE14" s="6"/>
      <c r="AF14" s="6"/>
      <c r="AG14" s="5"/>
    </row>
    <row r="15" spans="1:40" x14ac:dyDescent="0.25">
      <c r="A15" t="s">
        <v>17</v>
      </c>
      <c r="B15" t="s">
        <v>11</v>
      </c>
      <c r="C15">
        <v>236</v>
      </c>
      <c r="D15">
        <v>196</v>
      </c>
      <c r="E15">
        <v>161</v>
      </c>
      <c r="F15">
        <v>81</v>
      </c>
      <c r="G15">
        <v>236</v>
      </c>
      <c r="H15">
        <v>199</v>
      </c>
      <c r="I15">
        <v>169</v>
      </c>
      <c r="J15" t="s">
        <v>12</v>
      </c>
      <c r="N15" s="29"/>
      <c r="O15" s="29"/>
      <c r="P15" s="29"/>
      <c r="Q15" s="29"/>
      <c r="R15" s="29"/>
      <c r="S15" s="29"/>
      <c r="T15" s="29"/>
      <c r="U15" s="28"/>
      <c r="W15" s="5"/>
      <c r="X15" s="5"/>
      <c r="Y15" s="6"/>
      <c r="Z15" s="6"/>
      <c r="AA15" s="6"/>
      <c r="AB15" s="6"/>
      <c r="AC15" s="6"/>
      <c r="AD15" s="6"/>
      <c r="AE15" s="6"/>
      <c r="AF15" s="6"/>
      <c r="AG15" s="5"/>
    </row>
    <row r="16" spans="1:40" x14ac:dyDescent="0.25">
      <c r="A16" t="s">
        <v>17</v>
      </c>
      <c r="B16" t="s">
        <v>13</v>
      </c>
      <c r="C16">
        <v>235</v>
      </c>
      <c r="D16">
        <v>198</v>
      </c>
      <c r="E16">
        <v>156</v>
      </c>
      <c r="F16">
        <v>86</v>
      </c>
      <c r="G16">
        <v>235</v>
      </c>
      <c r="H16">
        <v>196</v>
      </c>
      <c r="I16">
        <v>169</v>
      </c>
      <c r="J16" t="s">
        <v>14</v>
      </c>
      <c r="N16" s="25">
        <f t="shared" ref="N16" si="50">ABS(C16-C17)</f>
        <v>5</v>
      </c>
      <c r="O16" s="25">
        <f t="shared" ref="O16" si="51">ABS(D16-D17)</f>
        <v>5</v>
      </c>
      <c r="P16" s="25">
        <f t="shared" ref="P16" si="52">ABS(E16-E17)</f>
        <v>5</v>
      </c>
      <c r="Q16" s="25">
        <f t="shared" ref="Q16" si="53">ABS(F16-F17)</f>
        <v>2</v>
      </c>
      <c r="R16" s="25">
        <f t="shared" ref="R16" si="54">ABS(G16-G17)</f>
        <v>5</v>
      </c>
      <c r="S16" s="25">
        <f t="shared" ref="S16" si="55">ABS(H16-H17)</f>
        <v>5</v>
      </c>
      <c r="T16" s="25">
        <f t="shared" ref="T16" si="56">ABS(I16-I17)</f>
        <v>13</v>
      </c>
      <c r="U16" s="25" t="str">
        <f>B16</f>
        <v>30s</v>
      </c>
      <c r="W16" s="5"/>
      <c r="X16" s="5"/>
      <c r="Y16" s="6"/>
      <c r="Z16" s="6"/>
      <c r="AA16" s="6"/>
      <c r="AB16" s="6"/>
      <c r="AC16" s="6"/>
      <c r="AD16" s="6"/>
      <c r="AE16" s="6"/>
      <c r="AF16" s="6">
        <f t="shared" ref="AF16:AM16" si="57">N16</f>
        <v>5</v>
      </c>
      <c r="AG16" s="6">
        <f t="shared" si="57"/>
        <v>5</v>
      </c>
      <c r="AH16" s="6">
        <f t="shared" si="57"/>
        <v>5</v>
      </c>
      <c r="AI16" s="6">
        <f t="shared" si="57"/>
        <v>2</v>
      </c>
      <c r="AJ16" s="6">
        <f t="shared" si="57"/>
        <v>5</v>
      </c>
      <c r="AK16" s="6">
        <f t="shared" si="57"/>
        <v>5</v>
      </c>
      <c r="AL16" s="6">
        <f t="shared" si="57"/>
        <v>13</v>
      </c>
      <c r="AM16" s="6" t="str">
        <f t="shared" si="57"/>
        <v>30s</v>
      </c>
    </row>
    <row r="17" spans="1:39" x14ac:dyDescent="0.25">
      <c r="A17" t="s">
        <v>17</v>
      </c>
      <c r="B17" t="s">
        <v>13</v>
      </c>
      <c r="C17">
        <v>230</v>
      </c>
      <c r="D17">
        <v>193</v>
      </c>
      <c r="E17">
        <v>151</v>
      </c>
      <c r="F17">
        <v>88</v>
      </c>
      <c r="G17">
        <v>230</v>
      </c>
      <c r="H17">
        <v>191</v>
      </c>
      <c r="I17">
        <v>156</v>
      </c>
      <c r="J17" t="s">
        <v>12</v>
      </c>
      <c r="N17" s="26"/>
      <c r="O17" s="26"/>
      <c r="P17" s="26"/>
      <c r="Q17" s="26"/>
      <c r="R17" s="26"/>
      <c r="S17" s="26"/>
      <c r="T17" s="26"/>
      <c r="U17" s="30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5"/>
    </row>
    <row r="18" spans="1:39" x14ac:dyDescent="0.25">
      <c r="A18" t="s">
        <v>22</v>
      </c>
      <c r="B18" t="s">
        <v>11</v>
      </c>
      <c r="C18">
        <v>220</v>
      </c>
      <c r="D18">
        <v>198</v>
      </c>
      <c r="E18">
        <v>185</v>
      </c>
      <c r="F18">
        <v>41</v>
      </c>
      <c r="G18">
        <v>220</v>
      </c>
      <c r="H18">
        <v>203</v>
      </c>
      <c r="I18">
        <v>85</v>
      </c>
      <c r="J18" t="s">
        <v>14</v>
      </c>
      <c r="N18" s="27">
        <f t="shared" ref="N18" si="58">ABS(C18-C19)</f>
        <v>10</v>
      </c>
      <c r="O18" s="27">
        <f t="shared" ref="O18" si="59">ABS(D18-D19)</f>
        <v>11</v>
      </c>
      <c r="P18" s="27">
        <f t="shared" ref="P18" si="60">ABS(E18-E19)</f>
        <v>12</v>
      </c>
      <c r="Q18" s="27">
        <f t="shared" ref="Q18" si="61">ABS(F18-F19)</f>
        <v>4</v>
      </c>
      <c r="R18" s="27">
        <f t="shared" ref="R18" si="62">ABS(G18-G19)</f>
        <v>10</v>
      </c>
      <c r="S18" s="27">
        <f t="shared" ref="S18" si="63">ABS(H18-H19)</f>
        <v>11</v>
      </c>
      <c r="T18" s="27">
        <f t="shared" ref="T18" si="64">ABS(I18-I19)</f>
        <v>11</v>
      </c>
      <c r="U18" s="27" t="str">
        <f>B18</f>
        <v>0s</v>
      </c>
      <c r="W18" s="5">
        <f t="shared" ref="W18:AD18" si="65">N18</f>
        <v>10</v>
      </c>
      <c r="X18" s="5">
        <f t="shared" si="65"/>
        <v>11</v>
      </c>
      <c r="Y18" s="5">
        <f t="shared" si="65"/>
        <v>12</v>
      </c>
      <c r="Z18" s="5">
        <f t="shared" si="65"/>
        <v>4</v>
      </c>
      <c r="AA18" s="5">
        <f t="shared" si="65"/>
        <v>10</v>
      </c>
      <c r="AB18" s="5">
        <f t="shared" si="65"/>
        <v>11</v>
      </c>
      <c r="AC18" s="5">
        <f t="shared" si="65"/>
        <v>11</v>
      </c>
      <c r="AD18" s="6" t="str">
        <f t="shared" si="65"/>
        <v>0s</v>
      </c>
      <c r="AE18" s="6"/>
      <c r="AF18" s="6"/>
      <c r="AG18" s="5"/>
    </row>
    <row r="19" spans="1:39" x14ac:dyDescent="0.25">
      <c r="A19" t="s">
        <v>22</v>
      </c>
      <c r="B19" t="s">
        <v>11</v>
      </c>
      <c r="C19">
        <v>210</v>
      </c>
      <c r="D19">
        <v>187</v>
      </c>
      <c r="E19">
        <v>173</v>
      </c>
      <c r="F19">
        <v>45</v>
      </c>
      <c r="G19">
        <v>210</v>
      </c>
      <c r="H19">
        <v>192</v>
      </c>
      <c r="I19">
        <v>74</v>
      </c>
      <c r="J19" t="s">
        <v>12</v>
      </c>
      <c r="N19" s="29"/>
      <c r="O19" s="29"/>
      <c r="P19" s="29"/>
      <c r="Q19" s="29"/>
      <c r="R19" s="29"/>
      <c r="S19" s="29"/>
      <c r="T19" s="29"/>
      <c r="U19" s="28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5"/>
    </row>
    <row r="20" spans="1:39" x14ac:dyDescent="0.25">
      <c r="A20" t="s">
        <v>22</v>
      </c>
      <c r="B20" t="s">
        <v>13</v>
      </c>
      <c r="C20">
        <v>206</v>
      </c>
      <c r="D20">
        <v>187</v>
      </c>
      <c r="E20">
        <v>173</v>
      </c>
      <c r="F20">
        <v>41</v>
      </c>
      <c r="G20">
        <v>206</v>
      </c>
      <c r="H20">
        <v>190</v>
      </c>
      <c r="I20">
        <v>64</v>
      </c>
      <c r="J20" t="s">
        <v>14</v>
      </c>
      <c r="N20" s="25">
        <f t="shared" ref="N20" si="66">ABS(C20-C21)</f>
        <v>3</v>
      </c>
      <c r="O20" s="25">
        <f t="shared" ref="O20" si="67">ABS(D20-D21)</f>
        <v>5</v>
      </c>
      <c r="P20" s="25">
        <f t="shared" ref="P20" si="68">ABS(E20-E21)</f>
        <v>9</v>
      </c>
      <c r="Q20" s="25">
        <f t="shared" ref="Q20" si="69">ABS(F20-F21)</f>
        <v>8</v>
      </c>
      <c r="R20" s="25">
        <f t="shared" ref="R20" si="70">ABS(G20-G21)</f>
        <v>3</v>
      </c>
      <c r="S20" s="25">
        <f t="shared" ref="S20" si="71">ABS(H20-H21)</f>
        <v>6</v>
      </c>
      <c r="T20" s="25">
        <f t="shared" ref="T20" si="72">ABS(I20-I21)</f>
        <v>6</v>
      </c>
      <c r="U20" s="25" t="str">
        <f>B20</f>
        <v>30s</v>
      </c>
      <c r="W20" s="5"/>
      <c r="X20" s="5"/>
      <c r="Y20" s="6"/>
      <c r="Z20" s="6"/>
      <c r="AA20" s="6"/>
      <c r="AB20" s="6"/>
      <c r="AC20" s="6"/>
      <c r="AD20" s="6"/>
      <c r="AE20" s="6"/>
      <c r="AF20" s="6">
        <f t="shared" ref="AF20:AM20" si="73">N20</f>
        <v>3</v>
      </c>
      <c r="AG20" s="6">
        <f t="shared" si="73"/>
        <v>5</v>
      </c>
      <c r="AH20" s="6">
        <f t="shared" si="73"/>
        <v>9</v>
      </c>
      <c r="AI20" s="6">
        <f t="shared" si="73"/>
        <v>8</v>
      </c>
      <c r="AJ20" s="6">
        <f t="shared" si="73"/>
        <v>3</v>
      </c>
      <c r="AK20" s="6">
        <f t="shared" si="73"/>
        <v>6</v>
      </c>
      <c r="AL20" s="6">
        <f t="shared" si="73"/>
        <v>6</v>
      </c>
      <c r="AM20" s="6" t="str">
        <f t="shared" si="73"/>
        <v>30s</v>
      </c>
    </row>
    <row r="21" spans="1:39" x14ac:dyDescent="0.25">
      <c r="A21" t="s">
        <v>22</v>
      </c>
      <c r="B21" t="s">
        <v>13</v>
      </c>
      <c r="C21">
        <v>209</v>
      </c>
      <c r="D21">
        <v>192</v>
      </c>
      <c r="E21">
        <v>182</v>
      </c>
      <c r="F21">
        <v>33</v>
      </c>
      <c r="G21">
        <v>209</v>
      </c>
      <c r="H21">
        <v>196</v>
      </c>
      <c r="I21">
        <v>58</v>
      </c>
      <c r="J21" t="s">
        <v>12</v>
      </c>
      <c r="N21" s="26"/>
      <c r="O21" s="26"/>
      <c r="P21" s="26"/>
      <c r="Q21" s="26"/>
      <c r="R21" s="26"/>
      <c r="S21" s="26"/>
      <c r="T21" s="26"/>
      <c r="U21" s="30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5"/>
    </row>
    <row r="22" spans="1:39" x14ac:dyDescent="0.25">
      <c r="A22" t="s">
        <v>23</v>
      </c>
      <c r="B22" t="s">
        <v>11</v>
      </c>
      <c r="C22">
        <v>142</v>
      </c>
      <c r="D22">
        <v>124</v>
      </c>
      <c r="E22">
        <v>114</v>
      </c>
      <c r="F22">
        <v>50</v>
      </c>
      <c r="G22">
        <v>142</v>
      </c>
      <c r="H22">
        <v>128</v>
      </c>
      <c r="I22">
        <v>28</v>
      </c>
      <c r="J22" t="s">
        <v>14</v>
      </c>
      <c r="N22" s="27">
        <f t="shared" ref="N22" si="74">ABS(C22-C23)</f>
        <v>13</v>
      </c>
      <c r="O22" s="27">
        <f t="shared" ref="O22" si="75">ABS(D22-D23)</f>
        <v>12</v>
      </c>
      <c r="P22" s="27">
        <f t="shared" ref="P22" si="76">ABS(E22-E23)</f>
        <v>10</v>
      </c>
      <c r="Q22" s="27">
        <f t="shared" ref="Q22" si="77">ABS(F22-F23)</f>
        <v>1</v>
      </c>
      <c r="R22" s="27">
        <f t="shared" ref="R22" si="78">ABS(G22-G23)</f>
        <v>13</v>
      </c>
      <c r="S22" s="27">
        <f t="shared" ref="S22" si="79">ABS(H22-H23)</f>
        <v>11</v>
      </c>
      <c r="T22" s="27">
        <f t="shared" ref="T22" si="80">ABS(I22-I23)</f>
        <v>1</v>
      </c>
      <c r="U22" s="27" t="str">
        <f>B22</f>
        <v>0s</v>
      </c>
      <c r="W22" s="5">
        <f t="shared" ref="W22:AD22" si="81">N22</f>
        <v>13</v>
      </c>
      <c r="X22" s="5">
        <f t="shared" si="81"/>
        <v>12</v>
      </c>
      <c r="Y22" s="5">
        <f t="shared" si="81"/>
        <v>10</v>
      </c>
      <c r="Z22" s="5">
        <f t="shared" si="81"/>
        <v>1</v>
      </c>
      <c r="AA22" s="5">
        <f t="shared" si="81"/>
        <v>13</v>
      </c>
      <c r="AB22" s="5">
        <f t="shared" si="81"/>
        <v>11</v>
      </c>
      <c r="AC22" s="5">
        <f t="shared" si="81"/>
        <v>1</v>
      </c>
      <c r="AD22" s="6" t="str">
        <f t="shared" si="81"/>
        <v>0s</v>
      </c>
      <c r="AE22" s="6"/>
      <c r="AF22" s="6"/>
      <c r="AG22" s="5"/>
    </row>
    <row r="23" spans="1:39" x14ac:dyDescent="0.25">
      <c r="A23" t="s">
        <v>23</v>
      </c>
      <c r="B23" t="s">
        <v>11</v>
      </c>
      <c r="C23">
        <v>129</v>
      </c>
      <c r="D23">
        <v>112</v>
      </c>
      <c r="E23">
        <v>104</v>
      </c>
      <c r="F23">
        <v>49</v>
      </c>
      <c r="G23">
        <v>129</v>
      </c>
      <c r="H23">
        <v>117</v>
      </c>
      <c r="I23">
        <v>27</v>
      </c>
      <c r="J23" t="s">
        <v>12</v>
      </c>
      <c r="N23" s="29"/>
      <c r="O23" s="29"/>
      <c r="P23" s="29"/>
      <c r="Q23" s="29"/>
      <c r="R23" s="29"/>
      <c r="S23" s="29"/>
      <c r="T23" s="29"/>
      <c r="U23" s="28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5"/>
    </row>
    <row r="24" spans="1:39" x14ac:dyDescent="0.25">
      <c r="A24" t="s">
        <v>23</v>
      </c>
      <c r="B24" t="s">
        <v>13</v>
      </c>
      <c r="C24">
        <v>154</v>
      </c>
      <c r="D24">
        <v>136</v>
      </c>
      <c r="E24">
        <v>122</v>
      </c>
      <c r="F24">
        <v>53</v>
      </c>
      <c r="G24">
        <v>154</v>
      </c>
      <c r="H24">
        <v>138</v>
      </c>
      <c r="I24">
        <v>35</v>
      </c>
      <c r="J24" t="s">
        <v>14</v>
      </c>
      <c r="N24" s="25">
        <f t="shared" ref="N24" si="82">ABS(C24-C25)</f>
        <v>9</v>
      </c>
      <c r="O24" s="25">
        <f t="shared" ref="O24" si="83">ABS(D24-D25)</f>
        <v>5</v>
      </c>
      <c r="P24" s="25">
        <f t="shared" ref="P24" si="84">ABS(E24-E25)</f>
        <v>5</v>
      </c>
      <c r="Q24" s="25">
        <f t="shared" ref="Q24" si="85">ABS(F24-F25)</f>
        <v>3</v>
      </c>
      <c r="R24" s="25">
        <f t="shared" ref="R24" si="86">ABS(G24-G25)</f>
        <v>9</v>
      </c>
      <c r="S24" s="25">
        <f t="shared" ref="S24" si="87">ABS(H24-H25)</f>
        <v>7</v>
      </c>
      <c r="T24" s="25">
        <f t="shared" ref="T24" si="88">ABS(I24-I25)</f>
        <v>7</v>
      </c>
      <c r="U24" s="25" t="str">
        <f>B24</f>
        <v>30s</v>
      </c>
      <c r="W24" s="5"/>
      <c r="X24" s="5"/>
      <c r="Y24" s="6"/>
      <c r="Z24" s="6"/>
      <c r="AA24" s="6"/>
      <c r="AB24" s="6"/>
      <c r="AC24" s="6"/>
      <c r="AD24" s="6"/>
      <c r="AE24" s="6"/>
      <c r="AF24" s="6">
        <f t="shared" ref="AF24:AM24" si="89">N24</f>
        <v>9</v>
      </c>
      <c r="AG24" s="6">
        <f t="shared" si="89"/>
        <v>5</v>
      </c>
      <c r="AH24" s="6">
        <f t="shared" si="89"/>
        <v>5</v>
      </c>
      <c r="AI24" s="6">
        <f t="shared" si="89"/>
        <v>3</v>
      </c>
      <c r="AJ24" s="6">
        <f t="shared" si="89"/>
        <v>9</v>
      </c>
      <c r="AK24" s="6">
        <f t="shared" si="89"/>
        <v>7</v>
      </c>
      <c r="AL24" s="6">
        <f t="shared" si="89"/>
        <v>7</v>
      </c>
      <c r="AM24" s="6" t="str">
        <f t="shared" si="89"/>
        <v>30s</v>
      </c>
    </row>
    <row r="25" spans="1:39" x14ac:dyDescent="0.25">
      <c r="A25" t="s">
        <v>23</v>
      </c>
      <c r="B25" t="s">
        <v>13</v>
      </c>
      <c r="C25">
        <v>163</v>
      </c>
      <c r="D25">
        <v>141</v>
      </c>
      <c r="E25">
        <v>127</v>
      </c>
      <c r="F25">
        <v>56</v>
      </c>
      <c r="G25">
        <v>163</v>
      </c>
      <c r="H25">
        <v>145</v>
      </c>
      <c r="I25">
        <v>42</v>
      </c>
      <c r="J25" t="s">
        <v>12</v>
      </c>
      <c r="N25" s="26"/>
      <c r="O25" s="26"/>
      <c r="P25" s="26"/>
      <c r="Q25" s="26"/>
      <c r="R25" s="26"/>
      <c r="S25" s="26"/>
      <c r="T25" s="26"/>
      <c r="U25" s="30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5"/>
    </row>
    <row r="26" spans="1:39" x14ac:dyDescent="0.25">
      <c r="A26" t="s">
        <v>24</v>
      </c>
      <c r="B26" t="s">
        <v>11</v>
      </c>
      <c r="C26">
        <v>210</v>
      </c>
      <c r="D26">
        <v>205</v>
      </c>
      <c r="E26">
        <v>201</v>
      </c>
      <c r="F26">
        <v>11</v>
      </c>
      <c r="G26">
        <v>210</v>
      </c>
      <c r="H26">
        <v>206</v>
      </c>
      <c r="I26">
        <v>23</v>
      </c>
      <c r="J26" t="s">
        <v>14</v>
      </c>
      <c r="N26" s="27">
        <f t="shared" ref="N26" si="90">ABS(C26-C27)</f>
        <v>6</v>
      </c>
      <c r="O26" s="27">
        <f t="shared" ref="O26" si="91">ABS(D26-D27)</f>
        <v>7</v>
      </c>
      <c r="P26" s="27">
        <f t="shared" ref="P26" si="92">ABS(E26-E27)</f>
        <v>8</v>
      </c>
      <c r="Q26" s="27">
        <f t="shared" ref="Q26" si="93">ABS(F26-F27)</f>
        <v>3</v>
      </c>
      <c r="R26" s="27">
        <f t="shared" ref="R26" si="94">ABS(G26-G27)</f>
        <v>6</v>
      </c>
      <c r="S26" s="27">
        <f t="shared" ref="S26" si="95">ABS(H26-H27)</f>
        <v>7</v>
      </c>
      <c r="T26" s="27">
        <f t="shared" ref="T26" si="96">ABS(I26-I27)</f>
        <v>2</v>
      </c>
      <c r="U26" s="27" t="str">
        <f>B26</f>
        <v>0s</v>
      </c>
      <c r="W26" s="5">
        <f t="shared" ref="W26:AD26" si="97">N26</f>
        <v>6</v>
      </c>
      <c r="X26" s="5">
        <f t="shared" si="97"/>
        <v>7</v>
      </c>
      <c r="Y26" s="5">
        <f t="shared" si="97"/>
        <v>8</v>
      </c>
      <c r="Z26" s="5">
        <f t="shared" si="97"/>
        <v>3</v>
      </c>
      <c r="AA26" s="5">
        <f t="shared" si="97"/>
        <v>6</v>
      </c>
      <c r="AB26" s="5">
        <f t="shared" si="97"/>
        <v>7</v>
      </c>
      <c r="AC26" s="5">
        <f t="shared" si="97"/>
        <v>2</v>
      </c>
      <c r="AD26" s="6" t="str">
        <f t="shared" si="97"/>
        <v>0s</v>
      </c>
      <c r="AE26" s="6"/>
      <c r="AF26" s="6"/>
      <c r="AG26" s="5"/>
    </row>
    <row r="27" spans="1:39" x14ac:dyDescent="0.25">
      <c r="A27" t="s">
        <v>24</v>
      </c>
      <c r="B27" t="s">
        <v>11</v>
      </c>
      <c r="C27">
        <v>216</v>
      </c>
      <c r="D27">
        <v>212</v>
      </c>
      <c r="E27">
        <v>209</v>
      </c>
      <c r="F27">
        <v>8</v>
      </c>
      <c r="G27">
        <v>216</v>
      </c>
      <c r="H27">
        <v>213</v>
      </c>
      <c r="I27">
        <v>21</v>
      </c>
      <c r="J27" t="s">
        <v>12</v>
      </c>
      <c r="N27" s="29"/>
      <c r="O27" s="29"/>
      <c r="P27" s="29"/>
      <c r="Q27" s="29"/>
      <c r="R27" s="29"/>
      <c r="S27" s="29"/>
      <c r="T27" s="29"/>
      <c r="U27" s="28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5"/>
    </row>
    <row r="28" spans="1:39" x14ac:dyDescent="0.25">
      <c r="A28" t="s">
        <v>24</v>
      </c>
      <c r="B28" t="s">
        <v>13</v>
      </c>
      <c r="C28">
        <v>156</v>
      </c>
      <c r="D28">
        <v>152</v>
      </c>
      <c r="E28">
        <v>149</v>
      </c>
      <c r="F28">
        <v>11</v>
      </c>
      <c r="G28">
        <v>156</v>
      </c>
      <c r="H28">
        <v>153</v>
      </c>
      <c r="I28">
        <v>9</v>
      </c>
      <c r="J28" t="s">
        <v>14</v>
      </c>
      <c r="N28" s="25">
        <f t="shared" ref="N28" si="98">ABS(C28-C29)</f>
        <v>6</v>
      </c>
      <c r="O28" s="25">
        <f t="shared" ref="O28" si="99">ABS(D28-D29)</f>
        <v>7</v>
      </c>
      <c r="P28" s="25">
        <f t="shared" ref="P28" si="100">ABS(E28-E29)</f>
        <v>3</v>
      </c>
      <c r="Q28" s="25">
        <f t="shared" ref="Q28" si="101">ABS(F28-F29)</f>
        <v>5</v>
      </c>
      <c r="R28" s="25">
        <f t="shared" ref="R28" si="102">ABS(G28-G29)</f>
        <v>6</v>
      </c>
      <c r="S28" s="25">
        <f t="shared" ref="S28" si="103">ABS(H28-H29)</f>
        <v>4</v>
      </c>
      <c r="T28" s="25">
        <f t="shared" ref="T28" si="104">ABS(I28-I29)</f>
        <v>4</v>
      </c>
      <c r="U28" s="25" t="str">
        <f>B28</f>
        <v>30s</v>
      </c>
      <c r="W28" s="5"/>
      <c r="X28" s="5"/>
      <c r="Y28" s="6"/>
      <c r="Z28" s="6"/>
      <c r="AA28" s="6"/>
      <c r="AB28" s="6"/>
      <c r="AC28" s="6"/>
      <c r="AD28" s="6"/>
      <c r="AE28" s="6"/>
      <c r="AF28" s="6">
        <f t="shared" ref="AF28:AM28" si="105">N28</f>
        <v>6</v>
      </c>
      <c r="AG28" s="6">
        <f t="shared" si="105"/>
        <v>7</v>
      </c>
      <c r="AH28" s="6">
        <f t="shared" si="105"/>
        <v>3</v>
      </c>
      <c r="AI28" s="6">
        <f t="shared" si="105"/>
        <v>5</v>
      </c>
      <c r="AJ28" s="6">
        <f t="shared" si="105"/>
        <v>6</v>
      </c>
      <c r="AK28" s="6">
        <f t="shared" si="105"/>
        <v>4</v>
      </c>
      <c r="AL28" s="6">
        <f t="shared" si="105"/>
        <v>4</v>
      </c>
      <c r="AM28" s="6" t="str">
        <f t="shared" si="105"/>
        <v>30s</v>
      </c>
    </row>
    <row r="29" spans="1:39" x14ac:dyDescent="0.25">
      <c r="A29" t="s">
        <v>24</v>
      </c>
      <c r="B29" t="s">
        <v>13</v>
      </c>
      <c r="C29">
        <v>162</v>
      </c>
      <c r="D29">
        <v>159</v>
      </c>
      <c r="E29">
        <v>152</v>
      </c>
      <c r="F29">
        <v>16</v>
      </c>
      <c r="G29">
        <v>162</v>
      </c>
      <c r="H29">
        <v>157</v>
      </c>
      <c r="I29">
        <v>13</v>
      </c>
      <c r="J29" t="s">
        <v>12</v>
      </c>
      <c r="N29" s="26"/>
      <c r="O29" s="26"/>
      <c r="P29" s="26"/>
      <c r="Q29" s="26"/>
      <c r="R29" s="26"/>
      <c r="S29" s="26"/>
      <c r="T29" s="26"/>
      <c r="U29" s="30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5"/>
    </row>
    <row r="30" spans="1:39" x14ac:dyDescent="0.25">
      <c r="A30" t="s">
        <v>25</v>
      </c>
      <c r="B30" t="s">
        <v>11</v>
      </c>
      <c r="C30">
        <v>189</v>
      </c>
      <c r="D30">
        <v>164</v>
      </c>
      <c r="E30">
        <v>160</v>
      </c>
      <c r="F30">
        <v>39</v>
      </c>
      <c r="G30">
        <v>189</v>
      </c>
      <c r="H30">
        <v>175</v>
      </c>
      <c r="I30">
        <v>46</v>
      </c>
      <c r="J30" t="s">
        <v>14</v>
      </c>
      <c r="N30" s="27">
        <f t="shared" ref="N30" si="106">ABS(C30-C31)</f>
        <v>2</v>
      </c>
      <c r="O30" s="27">
        <f t="shared" ref="O30" si="107">ABS(D30-D31)</f>
        <v>11</v>
      </c>
      <c r="P30" s="27">
        <f t="shared" ref="P30" si="108">ABS(E30-E31)</f>
        <v>16</v>
      </c>
      <c r="Q30" s="27">
        <f t="shared" ref="Q30" si="109">ABS(F30-F31)</f>
        <v>20</v>
      </c>
      <c r="R30" s="27">
        <f t="shared" ref="R30" si="110">ABS(G30-G31)</f>
        <v>2</v>
      </c>
      <c r="S30" s="27">
        <f t="shared" ref="S30" si="111">ABS(H30-H31)</f>
        <v>9</v>
      </c>
      <c r="T30" s="27">
        <f t="shared" ref="T30" si="112">ABS(I30-I31)</f>
        <v>15</v>
      </c>
      <c r="U30" s="27" t="str">
        <f>B30</f>
        <v>0s</v>
      </c>
      <c r="W30" s="5">
        <f t="shared" ref="W30:AD30" si="113">N30</f>
        <v>2</v>
      </c>
      <c r="X30" s="5">
        <f t="shared" si="113"/>
        <v>11</v>
      </c>
      <c r="Y30" s="5">
        <f t="shared" si="113"/>
        <v>16</v>
      </c>
      <c r="Z30" s="5">
        <f t="shared" si="113"/>
        <v>20</v>
      </c>
      <c r="AA30" s="5">
        <f t="shared" si="113"/>
        <v>2</v>
      </c>
      <c r="AB30" s="5">
        <f t="shared" si="113"/>
        <v>9</v>
      </c>
      <c r="AC30" s="5">
        <f t="shared" si="113"/>
        <v>15</v>
      </c>
      <c r="AD30" s="6" t="str">
        <f t="shared" si="113"/>
        <v>0s</v>
      </c>
      <c r="AE30" s="6"/>
      <c r="AF30" s="6"/>
      <c r="AG30" s="5"/>
    </row>
    <row r="31" spans="1:39" x14ac:dyDescent="0.25">
      <c r="A31" t="s">
        <v>25</v>
      </c>
      <c r="B31" t="s">
        <v>11</v>
      </c>
      <c r="C31">
        <v>187</v>
      </c>
      <c r="D31">
        <v>153</v>
      </c>
      <c r="E31">
        <v>144</v>
      </c>
      <c r="F31">
        <v>59</v>
      </c>
      <c r="G31">
        <v>187</v>
      </c>
      <c r="H31">
        <v>166</v>
      </c>
      <c r="I31">
        <v>61</v>
      </c>
      <c r="J31" t="s">
        <v>12</v>
      </c>
      <c r="N31" s="29"/>
      <c r="O31" s="29"/>
      <c r="P31" s="29"/>
      <c r="Q31" s="29"/>
      <c r="R31" s="29"/>
      <c r="S31" s="29"/>
      <c r="T31" s="29"/>
      <c r="U31" s="28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5"/>
    </row>
    <row r="32" spans="1:39" x14ac:dyDescent="0.25">
      <c r="A32" t="s">
        <v>25</v>
      </c>
      <c r="B32" t="s">
        <v>13</v>
      </c>
      <c r="C32">
        <v>160</v>
      </c>
      <c r="D32">
        <v>113</v>
      </c>
      <c r="E32">
        <v>87</v>
      </c>
      <c r="F32">
        <v>116</v>
      </c>
      <c r="G32">
        <v>160</v>
      </c>
      <c r="H32">
        <v>124</v>
      </c>
      <c r="I32">
        <v>75</v>
      </c>
      <c r="J32" t="s">
        <v>14</v>
      </c>
      <c r="N32" s="25">
        <f t="shared" ref="N32" si="114">ABS(C32-C33)</f>
        <v>2</v>
      </c>
      <c r="O32" s="25">
        <f t="shared" ref="O32" si="115">ABS(D32-D33)</f>
        <v>7</v>
      </c>
      <c r="P32" s="25">
        <f t="shared" ref="P32" si="116">ABS(E32-E33)</f>
        <v>9</v>
      </c>
      <c r="Q32" s="25">
        <f t="shared" ref="Q32" si="117">ABS(F32-F33)</f>
        <v>12</v>
      </c>
      <c r="R32" s="25">
        <f t="shared" ref="R32" si="118">ABS(G32-G33)</f>
        <v>2</v>
      </c>
      <c r="S32" s="25">
        <f t="shared" ref="S32" si="119">ABS(H32-H33)</f>
        <v>2</v>
      </c>
      <c r="T32" s="25">
        <f t="shared" ref="T32" si="120">ABS(I32-I33)</f>
        <v>1</v>
      </c>
      <c r="U32" s="25" t="str">
        <f>B32</f>
        <v>30s</v>
      </c>
      <c r="W32" s="5"/>
      <c r="X32" s="5"/>
      <c r="Y32" s="6"/>
      <c r="Z32" s="6"/>
      <c r="AA32" s="6"/>
      <c r="AB32" s="6"/>
      <c r="AC32" s="6"/>
      <c r="AD32" s="6"/>
      <c r="AE32" s="6"/>
      <c r="AF32" s="6">
        <f t="shared" ref="AF32:AM32" si="121">N32</f>
        <v>2</v>
      </c>
      <c r="AG32" s="6">
        <f t="shared" si="121"/>
        <v>7</v>
      </c>
      <c r="AH32" s="6">
        <f t="shared" si="121"/>
        <v>9</v>
      </c>
      <c r="AI32" s="6">
        <f t="shared" si="121"/>
        <v>12</v>
      </c>
      <c r="AJ32" s="6">
        <f t="shared" si="121"/>
        <v>2</v>
      </c>
      <c r="AK32" s="6">
        <f t="shared" si="121"/>
        <v>2</v>
      </c>
      <c r="AL32" s="6">
        <f t="shared" si="121"/>
        <v>1</v>
      </c>
      <c r="AM32" s="6" t="str">
        <f t="shared" si="121"/>
        <v>30s</v>
      </c>
    </row>
    <row r="33" spans="1:39" x14ac:dyDescent="0.25">
      <c r="A33" t="s">
        <v>25</v>
      </c>
      <c r="B33" t="s">
        <v>13</v>
      </c>
      <c r="C33">
        <v>162</v>
      </c>
      <c r="D33">
        <v>120</v>
      </c>
      <c r="E33">
        <v>96</v>
      </c>
      <c r="F33">
        <v>104</v>
      </c>
      <c r="G33">
        <v>162</v>
      </c>
      <c r="H33">
        <v>126</v>
      </c>
      <c r="I33">
        <v>74</v>
      </c>
      <c r="J33" t="s">
        <v>12</v>
      </c>
      <c r="N33" s="26"/>
      <c r="O33" s="26"/>
      <c r="P33" s="26"/>
      <c r="Q33" s="26"/>
      <c r="R33" s="26"/>
      <c r="S33" s="26"/>
      <c r="T33" s="26"/>
      <c r="U33" s="30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5"/>
    </row>
    <row r="34" spans="1:39" x14ac:dyDescent="0.25">
      <c r="A34" t="s">
        <v>26</v>
      </c>
      <c r="B34" t="s">
        <v>11</v>
      </c>
      <c r="C34">
        <v>204</v>
      </c>
      <c r="D34">
        <v>204</v>
      </c>
      <c r="E34">
        <v>204</v>
      </c>
      <c r="F34">
        <v>0</v>
      </c>
      <c r="G34">
        <v>204</v>
      </c>
      <c r="H34">
        <v>204</v>
      </c>
      <c r="I34">
        <v>0</v>
      </c>
      <c r="J34" t="s">
        <v>14</v>
      </c>
      <c r="N34" s="27">
        <f t="shared" ref="N34" si="122">ABS(C34-C35)</f>
        <v>17</v>
      </c>
      <c r="O34" s="27">
        <f t="shared" ref="O34" si="123">ABS(D34-D35)</f>
        <v>18</v>
      </c>
      <c r="P34" s="27">
        <f t="shared" ref="P34" si="124">ABS(E34-E35)</f>
        <v>20</v>
      </c>
      <c r="Q34" s="27">
        <f t="shared" ref="Q34" si="125">ABS(F34-F35)</f>
        <v>4</v>
      </c>
      <c r="R34" s="27">
        <f t="shared" ref="R34" si="126">ABS(G34-G35)</f>
        <v>17</v>
      </c>
      <c r="S34" s="27">
        <f t="shared" ref="S34" si="127">ABS(H34-H35)</f>
        <v>18</v>
      </c>
      <c r="T34" s="27">
        <f t="shared" ref="T34" si="128">ABS(I34-I35)</f>
        <v>6</v>
      </c>
      <c r="U34" s="27" t="str">
        <f>B34</f>
        <v>0s</v>
      </c>
      <c r="W34" s="5">
        <f t="shared" ref="W34:AD34" si="129">N34</f>
        <v>17</v>
      </c>
      <c r="X34" s="5">
        <f t="shared" si="129"/>
        <v>18</v>
      </c>
      <c r="Y34" s="5">
        <f t="shared" si="129"/>
        <v>20</v>
      </c>
      <c r="Z34" s="5">
        <f t="shared" si="129"/>
        <v>4</v>
      </c>
      <c r="AA34" s="5">
        <f t="shared" si="129"/>
        <v>17</v>
      </c>
      <c r="AB34" s="5">
        <f t="shared" si="129"/>
        <v>18</v>
      </c>
      <c r="AC34" s="5">
        <f t="shared" si="129"/>
        <v>6</v>
      </c>
      <c r="AD34" s="6" t="str">
        <f t="shared" si="129"/>
        <v>0s</v>
      </c>
      <c r="AE34" s="6"/>
      <c r="AF34" s="6"/>
      <c r="AG34" s="5"/>
    </row>
    <row r="35" spans="1:39" x14ac:dyDescent="0.25">
      <c r="A35" t="s">
        <v>26</v>
      </c>
      <c r="B35" t="s">
        <v>11</v>
      </c>
      <c r="C35">
        <v>187</v>
      </c>
      <c r="D35">
        <v>186</v>
      </c>
      <c r="E35">
        <v>184</v>
      </c>
      <c r="F35">
        <v>4</v>
      </c>
      <c r="G35">
        <v>187</v>
      </c>
      <c r="H35">
        <v>186</v>
      </c>
      <c r="I35">
        <v>6</v>
      </c>
      <c r="J35" t="s">
        <v>12</v>
      </c>
      <c r="N35" s="29"/>
      <c r="O35" s="29"/>
      <c r="P35" s="29"/>
      <c r="Q35" s="29"/>
      <c r="R35" s="29"/>
      <c r="S35" s="29"/>
      <c r="T35" s="29"/>
      <c r="U35" s="28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5"/>
    </row>
    <row r="36" spans="1:39" x14ac:dyDescent="0.25">
      <c r="A36" t="s">
        <v>26</v>
      </c>
      <c r="B36" t="s">
        <v>13</v>
      </c>
      <c r="C36">
        <v>170</v>
      </c>
      <c r="D36">
        <v>167</v>
      </c>
      <c r="E36">
        <v>162</v>
      </c>
      <c r="F36">
        <v>12</v>
      </c>
      <c r="G36">
        <v>170</v>
      </c>
      <c r="H36">
        <v>166</v>
      </c>
      <c r="I36">
        <v>11</v>
      </c>
      <c r="J36" t="s">
        <v>14</v>
      </c>
      <c r="N36" s="25">
        <f t="shared" ref="N36" si="130">ABS(C36-C37)</f>
        <v>10</v>
      </c>
      <c r="O36" s="25">
        <f t="shared" ref="O36" si="131">ABS(D36-D37)</f>
        <v>8</v>
      </c>
      <c r="P36" s="25">
        <f t="shared" ref="P36" si="132">ABS(E36-E37)</f>
        <v>7</v>
      </c>
      <c r="Q36" s="25">
        <f t="shared" ref="Q36" si="133">ABS(F36-F37)</f>
        <v>4</v>
      </c>
      <c r="R36" s="25">
        <f t="shared" ref="R36" si="134">ABS(G36-G37)</f>
        <v>10</v>
      </c>
      <c r="S36" s="25">
        <f t="shared" ref="S36" si="135">ABS(H36-H37)</f>
        <v>9</v>
      </c>
      <c r="T36" s="25">
        <f t="shared" ref="T36" si="136">ABS(I36-I37)</f>
        <v>6</v>
      </c>
      <c r="U36" s="25" t="str">
        <f>B36</f>
        <v>30s</v>
      </c>
      <c r="W36" s="5"/>
      <c r="X36" s="5"/>
      <c r="Y36" s="6"/>
      <c r="Z36" s="6"/>
      <c r="AA36" s="6"/>
      <c r="AB36" s="6"/>
      <c r="AC36" s="6"/>
      <c r="AD36" s="6"/>
      <c r="AE36" s="6"/>
      <c r="AF36" s="6">
        <f t="shared" ref="AF36:AM36" si="137">N36</f>
        <v>10</v>
      </c>
      <c r="AG36" s="6">
        <f t="shared" si="137"/>
        <v>8</v>
      </c>
      <c r="AH36" s="6">
        <f t="shared" si="137"/>
        <v>7</v>
      </c>
      <c r="AI36" s="6">
        <f t="shared" si="137"/>
        <v>4</v>
      </c>
      <c r="AJ36" s="6">
        <f t="shared" si="137"/>
        <v>10</v>
      </c>
      <c r="AK36" s="6">
        <f t="shared" si="137"/>
        <v>9</v>
      </c>
      <c r="AL36" s="6">
        <f t="shared" si="137"/>
        <v>6</v>
      </c>
      <c r="AM36" s="6" t="str">
        <f t="shared" si="137"/>
        <v>30s</v>
      </c>
    </row>
    <row r="37" spans="1:39" x14ac:dyDescent="0.25">
      <c r="A37" t="s">
        <v>26</v>
      </c>
      <c r="B37" t="s">
        <v>13</v>
      </c>
      <c r="C37">
        <v>180</v>
      </c>
      <c r="D37">
        <v>175</v>
      </c>
      <c r="E37">
        <v>169</v>
      </c>
      <c r="F37">
        <v>16</v>
      </c>
      <c r="G37">
        <v>180</v>
      </c>
      <c r="H37">
        <v>175</v>
      </c>
      <c r="I37">
        <v>17</v>
      </c>
      <c r="J37" t="s">
        <v>12</v>
      </c>
      <c r="N37" s="26"/>
      <c r="O37" s="26"/>
      <c r="P37" s="26"/>
      <c r="Q37" s="26"/>
      <c r="R37" s="26"/>
      <c r="S37" s="26"/>
      <c r="T37" s="26"/>
      <c r="U37" s="30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5"/>
    </row>
    <row r="38" spans="1:39" x14ac:dyDescent="0.25">
      <c r="A38" t="s">
        <v>27</v>
      </c>
      <c r="B38" t="s">
        <v>11</v>
      </c>
      <c r="C38">
        <v>207</v>
      </c>
      <c r="D38">
        <v>193</v>
      </c>
      <c r="E38">
        <v>180</v>
      </c>
      <c r="F38">
        <v>33</v>
      </c>
      <c r="G38">
        <v>207</v>
      </c>
      <c r="H38">
        <v>194</v>
      </c>
      <c r="I38">
        <v>56</v>
      </c>
      <c r="J38" t="s">
        <v>14</v>
      </c>
      <c r="N38" s="27">
        <f t="shared" ref="N38" si="138">ABS(C38-C39)</f>
        <v>7</v>
      </c>
      <c r="O38" s="27">
        <f t="shared" ref="O38" si="139">ABS(D38-D39)</f>
        <v>6</v>
      </c>
      <c r="P38" s="27">
        <f t="shared" ref="P38" si="140">ABS(E38-E39)</f>
        <v>2</v>
      </c>
      <c r="Q38" s="27">
        <f t="shared" ref="Q38" si="141">ABS(F38-F39)</f>
        <v>5</v>
      </c>
      <c r="R38" s="27">
        <f t="shared" ref="R38" si="142">ABS(G38-G39)</f>
        <v>7</v>
      </c>
      <c r="S38" s="27">
        <f t="shared" ref="S38" si="143">ABS(H38-H39)</f>
        <v>5</v>
      </c>
      <c r="T38" s="27">
        <f t="shared" ref="T38" si="144">ABS(I38-I39)</f>
        <v>13</v>
      </c>
      <c r="U38" s="27" t="str">
        <f>B38</f>
        <v>0s</v>
      </c>
      <c r="W38" s="5">
        <f t="shared" ref="W38:AD38" si="145">N38</f>
        <v>7</v>
      </c>
      <c r="X38" s="5">
        <f t="shared" si="145"/>
        <v>6</v>
      </c>
      <c r="Y38" s="5">
        <f t="shared" si="145"/>
        <v>2</v>
      </c>
      <c r="Z38" s="5">
        <f t="shared" si="145"/>
        <v>5</v>
      </c>
      <c r="AA38" s="5">
        <f t="shared" si="145"/>
        <v>7</v>
      </c>
      <c r="AB38" s="5">
        <f t="shared" si="145"/>
        <v>5</v>
      </c>
      <c r="AC38" s="5">
        <f t="shared" si="145"/>
        <v>13</v>
      </c>
      <c r="AD38" s="6" t="str">
        <f t="shared" si="145"/>
        <v>0s</v>
      </c>
      <c r="AE38" s="6"/>
      <c r="AF38" s="6"/>
      <c r="AG38" s="5"/>
    </row>
    <row r="39" spans="1:39" x14ac:dyDescent="0.25">
      <c r="A39" t="s">
        <v>27</v>
      </c>
      <c r="B39" t="s">
        <v>11</v>
      </c>
      <c r="C39">
        <v>200</v>
      </c>
      <c r="D39">
        <v>187</v>
      </c>
      <c r="E39">
        <v>178</v>
      </c>
      <c r="F39">
        <v>28</v>
      </c>
      <c r="G39">
        <v>200</v>
      </c>
      <c r="H39">
        <v>189</v>
      </c>
      <c r="I39">
        <v>43</v>
      </c>
      <c r="J39" t="s">
        <v>12</v>
      </c>
      <c r="N39" s="29"/>
      <c r="O39" s="29"/>
      <c r="P39" s="29"/>
      <c r="Q39" s="29"/>
      <c r="R39" s="29"/>
      <c r="S39" s="29"/>
      <c r="T39" s="29"/>
      <c r="U39" s="28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5"/>
    </row>
    <row r="40" spans="1:39" x14ac:dyDescent="0.25">
      <c r="A40" t="s">
        <v>27</v>
      </c>
      <c r="B40" t="s">
        <v>13</v>
      </c>
      <c r="C40">
        <v>199</v>
      </c>
      <c r="D40">
        <v>185</v>
      </c>
      <c r="E40">
        <v>174</v>
      </c>
      <c r="F40">
        <v>32</v>
      </c>
      <c r="G40">
        <v>199</v>
      </c>
      <c r="H40">
        <v>187</v>
      </c>
      <c r="I40">
        <v>47</v>
      </c>
      <c r="J40" t="s">
        <v>14</v>
      </c>
      <c r="N40" s="25">
        <f t="shared" ref="N40" si="146">ABS(C40-C41)</f>
        <v>5</v>
      </c>
      <c r="O40" s="25">
        <f t="shared" ref="O40" si="147">ABS(D40-D41)</f>
        <v>1</v>
      </c>
      <c r="P40" s="25">
        <f t="shared" ref="P40" si="148">ABS(E40-E41)</f>
        <v>0</v>
      </c>
      <c r="Q40" s="25">
        <f t="shared" ref="Q40" si="149">ABS(F40-F41)</f>
        <v>6</v>
      </c>
      <c r="R40" s="25">
        <f t="shared" ref="R40" si="150">ABS(G40-G41)</f>
        <v>5</v>
      </c>
      <c r="S40" s="25">
        <f t="shared" ref="S40" si="151">ABS(H40-H41)</f>
        <v>2</v>
      </c>
      <c r="T40" s="25">
        <f t="shared" ref="T40" si="152">ABS(I40-I41)</f>
        <v>11</v>
      </c>
      <c r="U40" s="25" t="str">
        <f>B40</f>
        <v>30s</v>
      </c>
      <c r="W40" s="5"/>
      <c r="X40" s="5"/>
      <c r="Y40" s="6"/>
      <c r="Z40" s="6"/>
      <c r="AA40" s="6"/>
      <c r="AB40" s="6"/>
      <c r="AC40" s="6"/>
      <c r="AD40" s="6"/>
      <c r="AE40" s="6"/>
      <c r="AF40" s="6">
        <f t="shared" ref="AF40:AM40" si="153">N40</f>
        <v>5</v>
      </c>
      <c r="AG40" s="6">
        <f t="shared" si="153"/>
        <v>1</v>
      </c>
      <c r="AH40" s="6">
        <f t="shared" si="153"/>
        <v>0</v>
      </c>
      <c r="AI40" s="6">
        <f t="shared" si="153"/>
        <v>6</v>
      </c>
      <c r="AJ40" s="6">
        <f t="shared" si="153"/>
        <v>5</v>
      </c>
      <c r="AK40" s="6">
        <f t="shared" si="153"/>
        <v>2</v>
      </c>
      <c r="AL40" s="6">
        <f t="shared" si="153"/>
        <v>11</v>
      </c>
      <c r="AM40" s="6" t="str">
        <f t="shared" si="153"/>
        <v>30s</v>
      </c>
    </row>
    <row r="41" spans="1:39" x14ac:dyDescent="0.25">
      <c r="A41" t="s">
        <v>27</v>
      </c>
      <c r="B41" t="s">
        <v>13</v>
      </c>
      <c r="C41">
        <v>204</v>
      </c>
      <c r="D41">
        <v>186</v>
      </c>
      <c r="E41">
        <v>174</v>
      </c>
      <c r="F41">
        <v>38</v>
      </c>
      <c r="G41">
        <v>204</v>
      </c>
      <c r="H41">
        <v>189</v>
      </c>
      <c r="I41">
        <v>58</v>
      </c>
      <c r="J41" t="s">
        <v>12</v>
      </c>
      <c r="N41" s="26"/>
      <c r="O41" s="26"/>
      <c r="P41" s="26"/>
      <c r="Q41" s="26"/>
      <c r="R41" s="26"/>
      <c r="S41" s="26"/>
      <c r="T41" s="26"/>
      <c r="U41" s="30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5"/>
    </row>
    <row r="42" spans="1:39" x14ac:dyDescent="0.25">
      <c r="A42" t="s">
        <v>28</v>
      </c>
      <c r="B42" t="s">
        <v>11</v>
      </c>
      <c r="C42">
        <v>167</v>
      </c>
      <c r="D42">
        <v>160</v>
      </c>
      <c r="E42">
        <v>154</v>
      </c>
      <c r="F42">
        <v>20</v>
      </c>
      <c r="G42">
        <v>167</v>
      </c>
      <c r="H42">
        <v>161</v>
      </c>
      <c r="I42">
        <v>18</v>
      </c>
      <c r="J42" t="s">
        <v>14</v>
      </c>
      <c r="N42" s="27">
        <f t="shared" ref="N42" si="154">ABS(C42-C43)</f>
        <v>0</v>
      </c>
      <c r="O42" s="27">
        <f t="shared" ref="O42" si="155">ABS(D42-D43)</f>
        <v>2</v>
      </c>
      <c r="P42" s="27">
        <f t="shared" ref="P42" si="156">ABS(E42-E43)</f>
        <v>5</v>
      </c>
      <c r="Q42" s="27">
        <f t="shared" ref="Q42" si="157">ABS(F42-F43)</f>
        <v>8</v>
      </c>
      <c r="R42" s="27">
        <f t="shared" ref="R42" si="158">ABS(G42-G43)</f>
        <v>0</v>
      </c>
      <c r="S42" s="27">
        <f t="shared" ref="S42" si="159">ABS(H42-H43)</f>
        <v>2</v>
      </c>
      <c r="T42" s="27">
        <f t="shared" ref="T42" si="160">ABS(I42-I43)</f>
        <v>7</v>
      </c>
      <c r="U42" s="27" t="str">
        <f>B42</f>
        <v>0s</v>
      </c>
      <c r="W42" s="5">
        <f t="shared" ref="W42:AD42" si="161">N42</f>
        <v>0</v>
      </c>
      <c r="X42" s="5">
        <f t="shared" si="161"/>
        <v>2</v>
      </c>
      <c r="Y42" s="5">
        <f t="shared" si="161"/>
        <v>5</v>
      </c>
      <c r="Z42" s="5">
        <f t="shared" si="161"/>
        <v>8</v>
      </c>
      <c r="AA42" s="5">
        <f t="shared" si="161"/>
        <v>0</v>
      </c>
      <c r="AB42" s="5">
        <f t="shared" si="161"/>
        <v>2</v>
      </c>
      <c r="AC42" s="5">
        <f t="shared" si="161"/>
        <v>7</v>
      </c>
      <c r="AD42" s="6" t="str">
        <f t="shared" si="161"/>
        <v>0s</v>
      </c>
      <c r="AE42" s="6"/>
      <c r="AF42" s="6"/>
      <c r="AG42" s="5"/>
    </row>
    <row r="43" spans="1:39" x14ac:dyDescent="0.25">
      <c r="A43" t="s">
        <v>28</v>
      </c>
      <c r="B43" t="s">
        <v>11</v>
      </c>
      <c r="C43">
        <v>167</v>
      </c>
      <c r="D43">
        <v>162</v>
      </c>
      <c r="E43">
        <v>159</v>
      </c>
      <c r="F43">
        <v>12</v>
      </c>
      <c r="G43">
        <v>167</v>
      </c>
      <c r="H43">
        <v>163</v>
      </c>
      <c r="I43">
        <v>11</v>
      </c>
      <c r="J43" t="s">
        <v>12</v>
      </c>
      <c r="N43" s="29"/>
      <c r="O43" s="29"/>
      <c r="P43" s="29"/>
      <c r="Q43" s="29"/>
      <c r="R43" s="29"/>
      <c r="S43" s="29"/>
      <c r="T43" s="29"/>
      <c r="U43" s="28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5"/>
    </row>
    <row r="44" spans="1:39" x14ac:dyDescent="0.25">
      <c r="A44" t="s">
        <v>28</v>
      </c>
      <c r="B44" t="s">
        <v>13</v>
      </c>
      <c r="C44">
        <v>140</v>
      </c>
      <c r="D44">
        <v>118</v>
      </c>
      <c r="E44">
        <v>97</v>
      </c>
      <c r="F44">
        <v>78</v>
      </c>
      <c r="G44">
        <v>140</v>
      </c>
      <c r="H44">
        <v>119</v>
      </c>
      <c r="I44">
        <v>46</v>
      </c>
      <c r="J44" t="s">
        <v>14</v>
      </c>
      <c r="N44" s="25">
        <f t="shared" ref="N44" si="162">ABS(C44-C45)</f>
        <v>1</v>
      </c>
      <c r="O44" s="25">
        <f t="shared" ref="O44" si="163">ABS(D44-D45)</f>
        <v>2</v>
      </c>
      <c r="P44" s="25">
        <f t="shared" ref="P44" si="164">ABS(E44-E45)</f>
        <v>4</v>
      </c>
      <c r="Q44" s="25">
        <f t="shared" ref="Q44" si="165">ABS(F44-F45)</f>
        <v>6</v>
      </c>
      <c r="R44" s="25">
        <f t="shared" ref="R44" si="166">ABS(G44-G45)</f>
        <v>1</v>
      </c>
      <c r="S44" s="25">
        <f t="shared" ref="S44" si="167">ABS(H44-H45)</f>
        <v>2</v>
      </c>
      <c r="T44" s="25">
        <f t="shared" ref="T44" si="168">ABS(I44-I45)</f>
        <v>4</v>
      </c>
      <c r="U44" s="25" t="str">
        <f>B44</f>
        <v>30s</v>
      </c>
      <c r="W44" s="5"/>
      <c r="X44" s="5"/>
      <c r="Y44" s="6"/>
      <c r="Z44" s="6"/>
      <c r="AA44" s="6"/>
      <c r="AB44" s="6"/>
      <c r="AC44" s="6"/>
      <c r="AD44" s="6"/>
      <c r="AE44" s="6"/>
      <c r="AF44" s="6">
        <f t="shared" ref="AF44:AM44" si="169">N44</f>
        <v>1</v>
      </c>
      <c r="AG44" s="6">
        <f t="shared" si="169"/>
        <v>2</v>
      </c>
      <c r="AH44" s="6">
        <f t="shared" si="169"/>
        <v>4</v>
      </c>
      <c r="AI44" s="6">
        <f t="shared" si="169"/>
        <v>6</v>
      </c>
      <c r="AJ44" s="6">
        <f t="shared" si="169"/>
        <v>1</v>
      </c>
      <c r="AK44" s="6">
        <f t="shared" si="169"/>
        <v>2</v>
      </c>
      <c r="AL44" s="6">
        <f t="shared" si="169"/>
        <v>4</v>
      </c>
      <c r="AM44" s="6" t="str">
        <f t="shared" si="169"/>
        <v>30s</v>
      </c>
    </row>
    <row r="45" spans="1:39" x14ac:dyDescent="0.25">
      <c r="A45" t="s">
        <v>28</v>
      </c>
      <c r="B45" t="s">
        <v>13</v>
      </c>
      <c r="C45">
        <v>141</v>
      </c>
      <c r="D45">
        <v>120</v>
      </c>
      <c r="E45">
        <v>101</v>
      </c>
      <c r="F45">
        <v>72</v>
      </c>
      <c r="G45">
        <v>141</v>
      </c>
      <c r="H45">
        <v>121</v>
      </c>
      <c r="I45">
        <v>42</v>
      </c>
      <c r="J45" t="s">
        <v>12</v>
      </c>
      <c r="N45" s="26"/>
      <c r="O45" s="26"/>
      <c r="P45" s="26"/>
      <c r="Q45" s="26"/>
      <c r="R45" s="26"/>
      <c r="S45" s="26"/>
      <c r="T45" s="26"/>
      <c r="U45" s="30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5"/>
    </row>
    <row r="46" spans="1:39" x14ac:dyDescent="0.25">
      <c r="A46" t="s">
        <v>29</v>
      </c>
      <c r="B46" t="s">
        <v>11</v>
      </c>
      <c r="C46">
        <v>144</v>
      </c>
      <c r="D46">
        <v>117</v>
      </c>
      <c r="E46">
        <v>96</v>
      </c>
      <c r="F46">
        <v>85</v>
      </c>
      <c r="G46">
        <v>144</v>
      </c>
      <c r="H46">
        <v>120</v>
      </c>
      <c r="I46">
        <v>51</v>
      </c>
      <c r="J46" t="s">
        <v>14</v>
      </c>
      <c r="N46" s="27">
        <f t="shared" ref="N46" si="170">ABS(C46-C47)</f>
        <v>7</v>
      </c>
      <c r="O46" s="27">
        <f t="shared" ref="O46" si="171">ABS(D46-D47)</f>
        <v>8</v>
      </c>
      <c r="P46" s="27">
        <f t="shared" ref="P46" si="172">ABS(E46-E47)</f>
        <v>6</v>
      </c>
      <c r="Q46" s="27">
        <f t="shared" ref="Q46" si="173">ABS(F46-F47)</f>
        <v>2</v>
      </c>
      <c r="R46" s="27">
        <f t="shared" ref="R46" si="174">ABS(G46-G47)</f>
        <v>7</v>
      </c>
      <c r="S46" s="27">
        <f t="shared" ref="S46" si="175">ABS(H46-H47)</f>
        <v>7</v>
      </c>
      <c r="T46" s="27">
        <f t="shared" ref="T46" si="176">ABS(I46-I47)</f>
        <v>2</v>
      </c>
      <c r="U46" s="27" t="str">
        <f>B46</f>
        <v>0s</v>
      </c>
      <c r="W46" s="5">
        <f t="shared" ref="W46:AD46" si="177">N46</f>
        <v>7</v>
      </c>
      <c r="X46" s="5">
        <f t="shared" si="177"/>
        <v>8</v>
      </c>
      <c r="Y46" s="5">
        <f t="shared" si="177"/>
        <v>6</v>
      </c>
      <c r="Z46" s="5">
        <f t="shared" si="177"/>
        <v>2</v>
      </c>
      <c r="AA46" s="5">
        <f t="shared" si="177"/>
        <v>7</v>
      </c>
      <c r="AB46" s="5">
        <f t="shared" si="177"/>
        <v>7</v>
      </c>
      <c r="AC46" s="5">
        <f t="shared" si="177"/>
        <v>2</v>
      </c>
      <c r="AD46" s="6" t="str">
        <f t="shared" si="177"/>
        <v>0s</v>
      </c>
      <c r="AE46" s="6"/>
      <c r="AF46" s="6"/>
      <c r="AG46" s="5"/>
    </row>
    <row r="47" spans="1:39" x14ac:dyDescent="0.25">
      <c r="A47" t="s">
        <v>29</v>
      </c>
      <c r="B47" t="s">
        <v>11</v>
      </c>
      <c r="C47">
        <v>151</v>
      </c>
      <c r="D47">
        <v>125</v>
      </c>
      <c r="E47">
        <v>102</v>
      </c>
      <c r="F47">
        <v>83</v>
      </c>
      <c r="G47">
        <v>151</v>
      </c>
      <c r="H47">
        <v>127</v>
      </c>
      <c r="I47">
        <v>49</v>
      </c>
      <c r="J47" t="s">
        <v>12</v>
      </c>
      <c r="N47" s="29"/>
      <c r="O47" s="29"/>
      <c r="P47" s="29"/>
      <c r="Q47" s="29"/>
      <c r="R47" s="29"/>
      <c r="S47" s="29"/>
      <c r="T47" s="29"/>
      <c r="U47" s="28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5"/>
    </row>
    <row r="48" spans="1:39" x14ac:dyDescent="0.25">
      <c r="A48" t="s">
        <v>29</v>
      </c>
      <c r="B48" t="s">
        <v>13</v>
      </c>
      <c r="C48">
        <v>141</v>
      </c>
      <c r="D48">
        <v>115</v>
      </c>
      <c r="E48">
        <v>98</v>
      </c>
      <c r="F48">
        <v>78</v>
      </c>
      <c r="G48">
        <v>141</v>
      </c>
      <c r="H48">
        <v>116</v>
      </c>
      <c r="I48">
        <v>47</v>
      </c>
      <c r="J48" t="s">
        <v>14</v>
      </c>
      <c r="N48" s="25">
        <f t="shared" ref="N48" si="178">ABS(C48-C49)</f>
        <v>1</v>
      </c>
      <c r="O48" s="25">
        <f t="shared" ref="O48" si="179">ABS(D48-D49)</f>
        <v>2</v>
      </c>
      <c r="P48" s="25">
        <f t="shared" ref="P48" si="180">ABS(E48-E49)</f>
        <v>1</v>
      </c>
      <c r="Q48" s="25">
        <f t="shared" ref="Q48" si="181">ABS(F48-F49)</f>
        <v>3</v>
      </c>
      <c r="R48" s="25">
        <f t="shared" ref="R48" si="182">ABS(G48-G49)</f>
        <v>1</v>
      </c>
      <c r="S48" s="25">
        <f t="shared" ref="S48" si="183">ABS(H48-H49)</f>
        <v>4</v>
      </c>
      <c r="T48" s="25">
        <f t="shared" ref="T48" si="184">ABS(I48-I49)</f>
        <v>1</v>
      </c>
      <c r="U48" s="25" t="str">
        <f>B48</f>
        <v>30s</v>
      </c>
      <c r="W48" s="5"/>
      <c r="X48" s="5"/>
      <c r="Y48" s="6"/>
      <c r="Z48" s="6"/>
      <c r="AA48" s="6"/>
      <c r="AB48" s="6"/>
      <c r="AC48" s="6"/>
      <c r="AD48" s="6"/>
      <c r="AE48" s="6"/>
      <c r="AF48" s="6">
        <f t="shared" ref="AF48:AM48" si="185">N48</f>
        <v>1</v>
      </c>
      <c r="AG48" s="6">
        <f t="shared" si="185"/>
        <v>2</v>
      </c>
      <c r="AH48" s="6">
        <f t="shared" si="185"/>
        <v>1</v>
      </c>
      <c r="AI48" s="6">
        <f t="shared" si="185"/>
        <v>3</v>
      </c>
      <c r="AJ48" s="6">
        <f t="shared" si="185"/>
        <v>1</v>
      </c>
      <c r="AK48" s="6">
        <f t="shared" si="185"/>
        <v>4</v>
      </c>
      <c r="AL48" s="6">
        <f t="shared" si="185"/>
        <v>1</v>
      </c>
      <c r="AM48" s="6" t="str">
        <f t="shared" si="185"/>
        <v>30s</v>
      </c>
    </row>
    <row r="49" spans="1:39" x14ac:dyDescent="0.25">
      <c r="A49" t="s">
        <v>29</v>
      </c>
      <c r="B49" t="s">
        <v>13</v>
      </c>
      <c r="C49">
        <v>142</v>
      </c>
      <c r="D49">
        <v>117</v>
      </c>
      <c r="E49">
        <v>97</v>
      </c>
      <c r="F49">
        <v>81</v>
      </c>
      <c r="G49">
        <v>142</v>
      </c>
      <c r="H49">
        <v>120</v>
      </c>
      <c r="I49">
        <v>48</v>
      </c>
      <c r="J49" t="s">
        <v>12</v>
      </c>
      <c r="N49" s="26"/>
      <c r="O49" s="26"/>
      <c r="P49" s="26"/>
      <c r="Q49" s="26"/>
      <c r="R49" s="26"/>
      <c r="S49" s="26"/>
      <c r="T49" s="26"/>
      <c r="U49" s="30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5"/>
    </row>
    <row r="50" spans="1:39" x14ac:dyDescent="0.25">
      <c r="A50" t="s">
        <v>30</v>
      </c>
      <c r="B50" t="s">
        <v>11</v>
      </c>
      <c r="C50">
        <v>140</v>
      </c>
      <c r="D50">
        <v>104</v>
      </c>
      <c r="E50">
        <v>80</v>
      </c>
      <c r="F50">
        <v>109</v>
      </c>
      <c r="G50">
        <v>140</v>
      </c>
      <c r="H50">
        <v>110</v>
      </c>
      <c r="I50">
        <v>70</v>
      </c>
      <c r="J50" t="s">
        <v>14</v>
      </c>
      <c r="N50" s="27">
        <f t="shared" ref="N50" si="186">ABS(C50-C51)</f>
        <v>5</v>
      </c>
      <c r="O50" s="27">
        <f t="shared" ref="O50" si="187">ABS(D50-D51)</f>
        <v>3</v>
      </c>
      <c r="P50" s="27">
        <f t="shared" ref="P50" si="188">ABS(E50-E51)</f>
        <v>4</v>
      </c>
      <c r="Q50" s="27">
        <f t="shared" ref="Q50" si="189">ABS(F50-F51)</f>
        <v>2</v>
      </c>
      <c r="R50" s="27">
        <f t="shared" ref="R50" si="190">ABS(G50-G51)</f>
        <v>5</v>
      </c>
      <c r="S50" s="27">
        <f t="shared" ref="S50" si="191">ABS(H50-H51)</f>
        <v>4</v>
      </c>
      <c r="T50" s="27">
        <f t="shared" ref="T50" si="192">ABS(I50-I51)</f>
        <v>1</v>
      </c>
      <c r="U50" s="27" t="str">
        <f>B50</f>
        <v>0s</v>
      </c>
      <c r="W50" s="5">
        <f t="shared" ref="W50:AD50" si="193">N50</f>
        <v>5</v>
      </c>
      <c r="X50" s="5">
        <f t="shared" si="193"/>
        <v>3</v>
      </c>
      <c r="Y50" s="5">
        <f t="shared" si="193"/>
        <v>4</v>
      </c>
      <c r="Z50" s="5">
        <f t="shared" si="193"/>
        <v>2</v>
      </c>
      <c r="AA50" s="5">
        <f t="shared" si="193"/>
        <v>5</v>
      </c>
      <c r="AB50" s="5">
        <f t="shared" si="193"/>
        <v>4</v>
      </c>
      <c r="AC50" s="5">
        <f t="shared" si="193"/>
        <v>1</v>
      </c>
      <c r="AD50" s="6" t="str">
        <f t="shared" si="193"/>
        <v>0s</v>
      </c>
      <c r="AE50" s="6"/>
      <c r="AF50" s="6"/>
      <c r="AG50" s="5"/>
    </row>
    <row r="51" spans="1:39" x14ac:dyDescent="0.25">
      <c r="A51" t="s">
        <v>30</v>
      </c>
      <c r="B51" t="s">
        <v>11</v>
      </c>
      <c r="C51">
        <v>135</v>
      </c>
      <c r="D51">
        <v>101</v>
      </c>
      <c r="E51">
        <v>76</v>
      </c>
      <c r="F51">
        <v>111</v>
      </c>
      <c r="G51">
        <v>135</v>
      </c>
      <c r="H51">
        <v>106</v>
      </c>
      <c r="I51">
        <v>71</v>
      </c>
      <c r="J51" t="s">
        <v>12</v>
      </c>
      <c r="N51" s="29"/>
      <c r="O51" s="29"/>
      <c r="P51" s="29"/>
      <c r="Q51" s="29"/>
      <c r="R51" s="29"/>
      <c r="S51" s="29"/>
      <c r="T51" s="29"/>
      <c r="U51" s="28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5"/>
    </row>
    <row r="52" spans="1:39" x14ac:dyDescent="0.25">
      <c r="A52" t="s">
        <v>30</v>
      </c>
      <c r="B52" t="s">
        <v>13</v>
      </c>
      <c r="C52">
        <v>120</v>
      </c>
      <c r="D52">
        <v>89</v>
      </c>
      <c r="E52">
        <v>71</v>
      </c>
      <c r="F52">
        <v>104</v>
      </c>
      <c r="G52">
        <v>120</v>
      </c>
      <c r="H52">
        <v>96</v>
      </c>
      <c r="I52">
        <v>65</v>
      </c>
      <c r="J52" t="s">
        <v>14</v>
      </c>
      <c r="N52" s="25">
        <f t="shared" ref="N52" si="194">ABS(C52-C53)</f>
        <v>8</v>
      </c>
      <c r="O52" s="25">
        <f t="shared" ref="O52" si="195">ABS(D52-D53)</f>
        <v>6</v>
      </c>
      <c r="P52" s="25">
        <f t="shared" ref="P52" si="196">ABS(E52-E53)</f>
        <v>5</v>
      </c>
      <c r="Q52" s="25">
        <f t="shared" ref="Q52" si="197">ABS(F52-F53)</f>
        <v>0</v>
      </c>
      <c r="R52" s="25">
        <f t="shared" ref="R52" si="198">ABS(G52-G53)</f>
        <v>8</v>
      </c>
      <c r="S52" s="25">
        <f t="shared" ref="S52" si="199">ABS(H52-H53)</f>
        <v>6</v>
      </c>
      <c r="T52" s="25">
        <f t="shared" ref="T52" si="200">ABS(I52-I53)</f>
        <v>0</v>
      </c>
      <c r="U52" s="25" t="str">
        <f>B52</f>
        <v>30s</v>
      </c>
      <c r="W52" s="5"/>
      <c r="X52" s="5"/>
      <c r="Y52" s="6"/>
      <c r="Z52" s="6"/>
      <c r="AA52" s="6"/>
      <c r="AB52" s="6"/>
      <c r="AC52" s="6"/>
      <c r="AD52" s="6"/>
      <c r="AE52" s="6"/>
      <c r="AF52" s="6">
        <f t="shared" ref="AF52:AM52" si="201">N52</f>
        <v>8</v>
      </c>
      <c r="AG52" s="6">
        <f t="shared" si="201"/>
        <v>6</v>
      </c>
      <c r="AH52" s="6">
        <f t="shared" si="201"/>
        <v>5</v>
      </c>
      <c r="AI52" s="6">
        <f t="shared" si="201"/>
        <v>0</v>
      </c>
      <c r="AJ52" s="6">
        <f t="shared" si="201"/>
        <v>8</v>
      </c>
      <c r="AK52" s="6">
        <f t="shared" si="201"/>
        <v>6</v>
      </c>
      <c r="AL52" s="6">
        <f t="shared" si="201"/>
        <v>0</v>
      </c>
      <c r="AM52" s="6" t="str">
        <f t="shared" si="201"/>
        <v>30s</v>
      </c>
    </row>
    <row r="53" spans="1:39" x14ac:dyDescent="0.25">
      <c r="A53" t="s">
        <v>30</v>
      </c>
      <c r="B53" t="s">
        <v>13</v>
      </c>
      <c r="C53">
        <v>128</v>
      </c>
      <c r="D53">
        <v>95</v>
      </c>
      <c r="E53">
        <v>76</v>
      </c>
      <c r="F53">
        <v>104</v>
      </c>
      <c r="G53">
        <v>128</v>
      </c>
      <c r="H53">
        <v>102</v>
      </c>
      <c r="I53">
        <v>65</v>
      </c>
      <c r="J53" t="s">
        <v>12</v>
      </c>
      <c r="N53" s="26"/>
      <c r="O53" s="26"/>
      <c r="P53" s="26"/>
      <c r="Q53" s="26"/>
      <c r="R53" s="26"/>
      <c r="S53" s="26"/>
      <c r="T53" s="26"/>
      <c r="U53" s="30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5"/>
    </row>
    <row r="54" spans="1:39" x14ac:dyDescent="0.25">
      <c r="A54" t="s">
        <v>31</v>
      </c>
      <c r="B54" t="s">
        <v>11</v>
      </c>
      <c r="C54">
        <v>139</v>
      </c>
      <c r="D54">
        <v>112</v>
      </c>
      <c r="E54">
        <v>93</v>
      </c>
      <c r="F54">
        <v>84</v>
      </c>
      <c r="G54">
        <v>139</v>
      </c>
      <c r="H54">
        <v>116</v>
      </c>
      <c r="I54">
        <v>51</v>
      </c>
      <c r="J54" t="s">
        <v>14</v>
      </c>
      <c r="N54" s="27">
        <f t="shared" ref="N54" si="202">ABS(C54-C55)</f>
        <v>8</v>
      </c>
      <c r="O54" s="27">
        <f t="shared" ref="O54" si="203">ABS(D54-D55)</f>
        <v>7</v>
      </c>
      <c r="P54" s="27">
        <f t="shared" ref="P54" si="204">ABS(E54-E55)</f>
        <v>5</v>
      </c>
      <c r="Q54" s="27">
        <f t="shared" ref="Q54" si="205">ABS(F54-F55)</f>
        <v>0</v>
      </c>
      <c r="R54" s="27">
        <f t="shared" ref="R54" si="206">ABS(G54-G55)</f>
        <v>8</v>
      </c>
      <c r="S54" s="27">
        <f t="shared" ref="S54" si="207">ABS(H54-H55)</f>
        <v>6</v>
      </c>
      <c r="T54" s="27">
        <f t="shared" ref="T54" si="208">ABS(I54-I55)</f>
        <v>1</v>
      </c>
      <c r="U54" s="27" t="str">
        <f>B54</f>
        <v>0s</v>
      </c>
      <c r="W54" s="5">
        <f t="shared" ref="W54:AD54" si="209">N54</f>
        <v>8</v>
      </c>
      <c r="X54" s="5">
        <f t="shared" si="209"/>
        <v>7</v>
      </c>
      <c r="Y54" s="5">
        <f t="shared" si="209"/>
        <v>5</v>
      </c>
      <c r="Z54" s="5">
        <f t="shared" si="209"/>
        <v>0</v>
      </c>
      <c r="AA54" s="5">
        <f t="shared" si="209"/>
        <v>8</v>
      </c>
      <c r="AB54" s="5">
        <f t="shared" si="209"/>
        <v>6</v>
      </c>
      <c r="AC54" s="5">
        <f t="shared" si="209"/>
        <v>1</v>
      </c>
      <c r="AD54" s="6" t="str">
        <f t="shared" si="209"/>
        <v>0s</v>
      </c>
      <c r="AE54" s="6"/>
      <c r="AF54" s="6"/>
      <c r="AG54" s="5"/>
    </row>
    <row r="55" spans="1:39" x14ac:dyDescent="0.25">
      <c r="A55" t="s">
        <v>31</v>
      </c>
      <c r="B55" t="s">
        <v>11</v>
      </c>
      <c r="C55">
        <v>131</v>
      </c>
      <c r="D55">
        <v>105</v>
      </c>
      <c r="E55">
        <v>88</v>
      </c>
      <c r="F55">
        <v>84</v>
      </c>
      <c r="G55">
        <v>131</v>
      </c>
      <c r="H55">
        <v>110</v>
      </c>
      <c r="I55">
        <v>50</v>
      </c>
      <c r="J55" t="s">
        <v>12</v>
      </c>
      <c r="N55" s="29"/>
      <c r="O55" s="29"/>
      <c r="P55" s="29"/>
      <c r="Q55" s="29"/>
      <c r="R55" s="29"/>
      <c r="S55" s="29"/>
      <c r="T55" s="29"/>
      <c r="U55" s="28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5"/>
    </row>
    <row r="56" spans="1:39" x14ac:dyDescent="0.25">
      <c r="A56" t="s">
        <v>31</v>
      </c>
      <c r="B56" t="s">
        <v>13</v>
      </c>
      <c r="C56">
        <v>128</v>
      </c>
      <c r="D56">
        <v>102</v>
      </c>
      <c r="E56">
        <v>87</v>
      </c>
      <c r="F56">
        <v>82</v>
      </c>
      <c r="G56">
        <v>128</v>
      </c>
      <c r="H56">
        <v>108</v>
      </c>
      <c r="I56">
        <v>46</v>
      </c>
      <c r="J56" t="s">
        <v>14</v>
      </c>
      <c r="N56" s="25">
        <f t="shared" ref="N56" si="210">ABS(C56-C57)</f>
        <v>3</v>
      </c>
      <c r="O56" s="25">
        <f t="shared" ref="O56" si="211">ABS(D56-D57)</f>
        <v>3</v>
      </c>
      <c r="P56" s="25">
        <f t="shared" ref="P56" si="212">ABS(E56-E57)</f>
        <v>3</v>
      </c>
      <c r="Q56" s="25">
        <f t="shared" ref="Q56" si="213">ABS(F56-F57)</f>
        <v>2</v>
      </c>
      <c r="R56" s="25">
        <f t="shared" ref="R56" si="214">ABS(G56-G57)</f>
        <v>3</v>
      </c>
      <c r="S56" s="25">
        <f t="shared" ref="S56" si="215">ABS(H56-H57)</f>
        <v>2</v>
      </c>
      <c r="T56" s="25">
        <f t="shared" ref="T56" si="216">ABS(I56-I57)</f>
        <v>1</v>
      </c>
      <c r="U56" s="25" t="str">
        <f>B56</f>
        <v>30s</v>
      </c>
      <c r="W56" s="5"/>
      <c r="X56" s="5"/>
      <c r="Y56" s="6"/>
      <c r="Z56" s="6"/>
      <c r="AA56" s="6"/>
      <c r="AB56" s="6"/>
      <c r="AC56" s="6"/>
      <c r="AD56" s="6"/>
      <c r="AE56" s="6"/>
      <c r="AF56" s="6">
        <f t="shared" ref="AF56:AM56" si="217">N56</f>
        <v>3</v>
      </c>
      <c r="AG56" s="6">
        <f t="shared" si="217"/>
        <v>3</v>
      </c>
      <c r="AH56" s="6">
        <f t="shared" si="217"/>
        <v>3</v>
      </c>
      <c r="AI56" s="6">
        <f t="shared" si="217"/>
        <v>2</v>
      </c>
      <c r="AJ56" s="6">
        <f t="shared" si="217"/>
        <v>3</v>
      </c>
      <c r="AK56" s="6">
        <f t="shared" si="217"/>
        <v>2</v>
      </c>
      <c r="AL56" s="6">
        <f t="shared" si="217"/>
        <v>1</v>
      </c>
      <c r="AM56" s="6" t="str">
        <f t="shared" si="217"/>
        <v>30s</v>
      </c>
    </row>
    <row r="57" spans="1:39" x14ac:dyDescent="0.25">
      <c r="A57" t="s">
        <v>31</v>
      </c>
      <c r="B57" t="s">
        <v>13</v>
      </c>
      <c r="C57">
        <v>131</v>
      </c>
      <c r="D57">
        <v>105</v>
      </c>
      <c r="E57">
        <v>90</v>
      </c>
      <c r="F57">
        <v>80</v>
      </c>
      <c r="G57">
        <v>131</v>
      </c>
      <c r="H57">
        <v>110</v>
      </c>
      <c r="I57">
        <v>47</v>
      </c>
      <c r="J57" t="s">
        <v>12</v>
      </c>
      <c r="N57" s="26"/>
      <c r="O57" s="26"/>
      <c r="P57" s="26"/>
      <c r="Q57" s="26"/>
      <c r="R57" s="26"/>
      <c r="S57" s="26"/>
      <c r="T57" s="26"/>
      <c r="U57" s="30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5"/>
    </row>
    <row r="58" spans="1:39" x14ac:dyDescent="0.25">
      <c r="A58" t="s">
        <v>32</v>
      </c>
      <c r="B58" t="s">
        <v>11</v>
      </c>
      <c r="C58">
        <v>164</v>
      </c>
      <c r="D58">
        <v>138</v>
      </c>
      <c r="E58">
        <v>121</v>
      </c>
      <c r="F58">
        <v>67</v>
      </c>
      <c r="G58">
        <v>164</v>
      </c>
      <c r="H58">
        <v>143</v>
      </c>
      <c r="I58">
        <v>49</v>
      </c>
      <c r="J58" t="s">
        <v>14</v>
      </c>
      <c r="N58" s="27">
        <f t="shared" ref="N58" si="218">ABS(C58-C59)</f>
        <v>3</v>
      </c>
      <c r="O58" s="27">
        <f t="shared" ref="O58" si="219">ABS(D58-D59)</f>
        <v>4</v>
      </c>
      <c r="P58" s="27">
        <f t="shared" ref="P58" si="220">ABS(E58-E59)</f>
        <v>6</v>
      </c>
      <c r="Q58" s="27">
        <f t="shared" ref="Q58" si="221">ABS(F58-F59)</f>
        <v>6</v>
      </c>
      <c r="R58" s="27">
        <f t="shared" ref="R58" si="222">ABS(G58-G59)</f>
        <v>3</v>
      </c>
      <c r="S58" s="27">
        <f t="shared" ref="S58" si="223">ABS(H58-H59)</f>
        <v>5</v>
      </c>
      <c r="T58" s="27">
        <f t="shared" ref="T58" si="224">ABS(I58-I59)</f>
        <v>1</v>
      </c>
      <c r="U58" s="27" t="str">
        <f>B58</f>
        <v>0s</v>
      </c>
      <c r="W58" s="5">
        <f t="shared" ref="W58:AD58" si="225">N58</f>
        <v>3</v>
      </c>
      <c r="X58" s="5">
        <f t="shared" si="225"/>
        <v>4</v>
      </c>
      <c r="Y58" s="5">
        <f t="shared" si="225"/>
        <v>6</v>
      </c>
      <c r="Z58" s="5">
        <f t="shared" si="225"/>
        <v>6</v>
      </c>
      <c r="AA58" s="5">
        <f t="shared" si="225"/>
        <v>3</v>
      </c>
      <c r="AB58" s="5">
        <f t="shared" si="225"/>
        <v>5</v>
      </c>
      <c r="AC58" s="5">
        <f t="shared" si="225"/>
        <v>1</v>
      </c>
      <c r="AD58" s="6" t="str">
        <f t="shared" si="225"/>
        <v>0s</v>
      </c>
      <c r="AE58" s="6"/>
      <c r="AF58" s="6"/>
      <c r="AG58" s="5"/>
    </row>
    <row r="59" spans="1:39" x14ac:dyDescent="0.25">
      <c r="A59" t="s">
        <v>32</v>
      </c>
      <c r="B59" t="s">
        <v>11</v>
      </c>
      <c r="C59">
        <v>161</v>
      </c>
      <c r="D59">
        <v>134</v>
      </c>
      <c r="E59">
        <v>115</v>
      </c>
      <c r="F59">
        <v>73</v>
      </c>
      <c r="G59">
        <v>161</v>
      </c>
      <c r="H59">
        <v>138</v>
      </c>
      <c r="I59">
        <v>50</v>
      </c>
      <c r="J59" t="s">
        <v>12</v>
      </c>
      <c r="N59" s="29"/>
      <c r="O59" s="29"/>
      <c r="P59" s="29"/>
      <c r="Q59" s="29"/>
      <c r="R59" s="29"/>
      <c r="S59" s="29"/>
      <c r="T59" s="29"/>
      <c r="U59" s="28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5"/>
    </row>
    <row r="60" spans="1:39" x14ac:dyDescent="0.25">
      <c r="A60" t="s">
        <v>32</v>
      </c>
      <c r="B60" t="s">
        <v>13</v>
      </c>
      <c r="C60">
        <v>198</v>
      </c>
      <c r="D60">
        <v>179</v>
      </c>
      <c r="E60">
        <v>165</v>
      </c>
      <c r="F60">
        <v>42</v>
      </c>
      <c r="G60">
        <v>198</v>
      </c>
      <c r="H60">
        <v>182</v>
      </c>
      <c r="I60">
        <v>57</v>
      </c>
      <c r="J60" t="s">
        <v>14</v>
      </c>
      <c r="N60" s="25">
        <f t="shared" ref="N60" si="226">ABS(C60-C61)</f>
        <v>27</v>
      </c>
      <c r="O60" s="25">
        <f t="shared" ref="O60" si="227">ABS(D60-D61)</f>
        <v>31</v>
      </c>
      <c r="P60" s="25">
        <f t="shared" ref="P60" si="228">ABS(E60-E61)</f>
        <v>31</v>
      </c>
      <c r="Q60" s="25">
        <f t="shared" ref="Q60" si="229">ABS(F60-F61)</f>
        <v>13</v>
      </c>
      <c r="R60" s="25">
        <f t="shared" ref="R60" si="230">ABS(G60-G61)</f>
        <v>27</v>
      </c>
      <c r="S60" s="25">
        <f t="shared" ref="S60" si="231">ABS(H60-H61)</f>
        <v>29</v>
      </c>
      <c r="T60" s="25">
        <f t="shared" ref="T60" si="232">ABS(I60-I61)</f>
        <v>11</v>
      </c>
      <c r="U60" s="25" t="str">
        <f>B60</f>
        <v>30s</v>
      </c>
      <c r="W60" s="5"/>
      <c r="X60" s="5"/>
      <c r="Y60" s="6"/>
      <c r="Z60" s="6"/>
      <c r="AA60" s="6"/>
      <c r="AB60" s="6"/>
      <c r="AC60" s="6"/>
      <c r="AD60" s="6"/>
      <c r="AE60" s="6"/>
      <c r="AF60" s="6">
        <f t="shared" ref="AF60:AM60" si="233">N60</f>
        <v>27</v>
      </c>
      <c r="AG60" s="6">
        <f t="shared" si="233"/>
        <v>31</v>
      </c>
      <c r="AH60" s="6">
        <f t="shared" si="233"/>
        <v>31</v>
      </c>
      <c r="AI60" s="6">
        <f t="shared" si="233"/>
        <v>13</v>
      </c>
      <c r="AJ60" s="6">
        <f t="shared" si="233"/>
        <v>27</v>
      </c>
      <c r="AK60" s="6">
        <f t="shared" si="233"/>
        <v>29</v>
      </c>
      <c r="AL60" s="6">
        <f t="shared" si="233"/>
        <v>11</v>
      </c>
      <c r="AM60" s="6" t="str">
        <f t="shared" si="233"/>
        <v>30s</v>
      </c>
    </row>
    <row r="61" spans="1:39" x14ac:dyDescent="0.25">
      <c r="A61" t="s">
        <v>32</v>
      </c>
      <c r="B61" t="s">
        <v>13</v>
      </c>
      <c r="C61">
        <v>171</v>
      </c>
      <c r="D61">
        <v>148</v>
      </c>
      <c r="E61">
        <v>134</v>
      </c>
      <c r="F61">
        <v>55</v>
      </c>
      <c r="G61">
        <v>171</v>
      </c>
      <c r="H61">
        <v>153</v>
      </c>
      <c r="I61">
        <v>46</v>
      </c>
      <c r="J61" t="s">
        <v>12</v>
      </c>
      <c r="N61" s="26"/>
      <c r="O61" s="26"/>
      <c r="P61" s="26"/>
      <c r="Q61" s="26"/>
      <c r="R61" s="26"/>
      <c r="S61" s="26"/>
      <c r="T61" s="26"/>
      <c r="U61" s="30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5"/>
    </row>
    <row r="62" spans="1:39" x14ac:dyDescent="0.25">
      <c r="A62" t="s">
        <v>37</v>
      </c>
      <c r="B62" t="s">
        <v>11</v>
      </c>
      <c r="C62">
        <v>192</v>
      </c>
      <c r="D62">
        <v>165</v>
      </c>
      <c r="E62">
        <v>136</v>
      </c>
      <c r="F62">
        <v>74</v>
      </c>
      <c r="G62">
        <v>192</v>
      </c>
      <c r="H62">
        <v>164</v>
      </c>
      <c r="I62">
        <v>78</v>
      </c>
      <c r="J62" t="s">
        <v>14</v>
      </c>
      <c r="N62" s="27">
        <f t="shared" ref="N62" si="234">ABS(C62-C63)</f>
        <v>4</v>
      </c>
      <c r="O62" s="27">
        <f t="shared" ref="O62" si="235">ABS(D62-D63)</f>
        <v>5</v>
      </c>
      <c r="P62" s="27">
        <f t="shared" ref="P62" si="236">ABS(E62-E63)</f>
        <v>9</v>
      </c>
      <c r="Q62" s="27">
        <f t="shared" ref="Q62" si="237">ABS(F62-F63)</f>
        <v>8</v>
      </c>
      <c r="R62" s="27">
        <f t="shared" ref="R62" si="238">ABS(G62-G63)</f>
        <v>4</v>
      </c>
      <c r="S62" s="27">
        <f t="shared" ref="S62" si="239">ABS(H62-H63)</f>
        <v>7</v>
      </c>
      <c r="T62" s="27">
        <f t="shared" ref="T62" si="240">ABS(I62-I63)</f>
        <v>1</v>
      </c>
      <c r="U62" s="27" t="str">
        <f>B62</f>
        <v>0s</v>
      </c>
      <c r="W62" s="5">
        <f t="shared" ref="W62:AD62" si="241">N62</f>
        <v>4</v>
      </c>
      <c r="X62" s="5">
        <f t="shared" si="241"/>
        <v>5</v>
      </c>
      <c r="Y62" s="5">
        <f t="shared" si="241"/>
        <v>9</v>
      </c>
      <c r="Z62" s="5">
        <f t="shared" si="241"/>
        <v>8</v>
      </c>
      <c r="AA62" s="5">
        <f t="shared" si="241"/>
        <v>4</v>
      </c>
      <c r="AB62" s="5">
        <f t="shared" si="241"/>
        <v>7</v>
      </c>
      <c r="AC62" s="5">
        <f t="shared" si="241"/>
        <v>1</v>
      </c>
      <c r="AD62" s="6" t="str">
        <f t="shared" si="241"/>
        <v>0s</v>
      </c>
      <c r="AE62" s="6"/>
      <c r="AF62" s="6"/>
      <c r="AG62" s="5"/>
    </row>
    <row r="63" spans="1:39" x14ac:dyDescent="0.25">
      <c r="A63" t="s">
        <v>37</v>
      </c>
      <c r="B63" t="s">
        <v>11</v>
      </c>
      <c r="C63">
        <v>196</v>
      </c>
      <c r="D63">
        <v>170</v>
      </c>
      <c r="E63">
        <v>145</v>
      </c>
      <c r="F63">
        <v>66</v>
      </c>
      <c r="G63">
        <v>196</v>
      </c>
      <c r="H63">
        <v>171</v>
      </c>
      <c r="I63">
        <v>77</v>
      </c>
      <c r="J63" t="s">
        <v>12</v>
      </c>
      <c r="N63" s="29"/>
      <c r="O63" s="29"/>
      <c r="P63" s="29"/>
      <c r="Q63" s="29"/>
      <c r="R63" s="29"/>
      <c r="S63" s="29"/>
      <c r="T63" s="29"/>
      <c r="U63" s="28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5"/>
    </row>
    <row r="64" spans="1:39" x14ac:dyDescent="0.25">
      <c r="A64" t="s">
        <v>37</v>
      </c>
      <c r="B64" t="s">
        <v>13</v>
      </c>
      <c r="C64">
        <v>182</v>
      </c>
      <c r="D64">
        <v>155</v>
      </c>
      <c r="E64">
        <v>134</v>
      </c>
      <c r="F64">
        <v>67</v>
      </c>
      <c r="G64">
        <v>182</v>
      </c>
      <c r="H64">
        <v>158</v>
      </c>
      <c r="I64">
        <v>63</v>
      </c>
      <c r="J64" t="s">
        <v>14</v>
      </c>
      <c r="N64" s="25">
        <f t="shared" ref="N64" si="242">ABS(C64-C65)</f>
        <v>9</v>
      </c>
      <c r="O64" s="25">
        <f t="shared" ref="O64" si="243">ABS(D64-D65)</f>
        <v>13</v>
      </c>
      <c r="P64" s="25">
        <f t="shared" ref="P64" si="244">ABS(E64-E65)</f>
        <v>13</v>
      </c>
      <c r="Q64" s="25">
        <f t="shared" ref="Q64" si="245">ABS(F64-F65)</f>
        <v>10</v>
      </c>
      <c r="R64" s="25">
        <f t="shared" ref="R64" si="246">ABS(G64-G65)</f>
        <v>9</v>
      </c>
      <c r="S64" s="25">
        <f t="shared" ref="S64" si="247">ABS(H64-H65)</f>
        <v>9</v>
      </c>
      <c r="T64" s="25">
        <f t="shared" ref="T64" si="248">ABS(I64-I65)</f>
        <v>0</v>
      </c>
      <c r="U64" s="25" t="str">
        <f>B64</f>
        <v>30s</v>
      </c>
      <c r="W64" s="5"/>
      <c r="X64" s="5"/>
      <c r="Y64" s="6"/>
      <c r="Z64" s="6"/>
      <c r="AA64" s="6"/>
      <c r="AB64" s="6"/>
      <c r="AC64" s="6"/>
      <c r="AD64" s="6"/>
      <c r="AE64" s="6"/>
      <c r="AF64" s="6">
        <f t="shared" ref="AF64:AM64" si="249">N64</f>
        <v>9</v>
      </c>
      <c r="AG64" s="6">
        <f t="shared" si="249"/>
        <v>13</v>
      </c>
      <c r="AH64" s="6">
        <f t="shared" si="249"/>
        <v>13</v>
      </c>
      <c r="AI64" s="6">
        <f t="shared" si="249"/>
        <v>10</v>
      </c>
      <c r="AJ64" s="6">
        <f t="shared" si="249"/>
        <v>9</v>
      </c>
      <c r="AK64" s="6">
        <f t="shared" si="249"/>
        <v>9</v>
      </c>
      <c r="AL64" s="6">
        <f t="shared" si="249"/>
        <v>0</v>
      </c>
      <c r="AM64" s="6" t="str">
        <f t="shared" si="249"/>
        <v>30s</v>
      </c>
    </row>
    <row r="65" spans="1:39" x14ac:dyDescent="0.25">
      <c r="A65" t="s">
        <v>37</v>
      </c>
      <c r="B65" t="s">
        <v>13</v>
      </c>
      <c r="C65">
        <v>173</v>
      </c>
      <c r="D65">
        <v>142</v>
      </c>
      <c r="E65">
        <v>121</v>
      </c>
      <c r="F65">
        <v>77</v>
      </c>
      <c r="G65">
        <v>173</v>
      </c>
      <c r="H65">
        <v>149</v>
      </c>
      <c r="I65">
        <v>63</v>
      </c>
      <c r="J65" t="s">
        <v>12</v>
      </c>
      <c r="N65" s="26"/>
      <c r="O65" s="26"/>
      <c r="P65" s="26"/>
      <c r="Q65" s="26"/>
      <c r="R65" s="26"/>
      <c r="S65" s="26"/>
      <c r="T65" s="26"/>
      <c r="U65" s="30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5"/>
    </row>
    <row r="66" spans="1:39" x14ac:dyDescent="0.25">
      <c r="A66" t="s">
        <v>38</v>
      </c>
      <c r="B66" t="s">
        <v>11</v>
      </c>
      <c r="C66">
        <v>172</v>
      </c>
      <c r="D66">
        <v>146</v>
      </c>
      <c r="E66">
        <v>129</v>
      </c>
      <c r="F66">
        <v>64</v>
      </c>
      <c r="G66">
        <v>172</v>
      </c>
      <c r="H66">
        <v>151</v>
      </c>
      <c r="I66">
        <v>52</v>
      </c>
      <c r="J66" t="s">
        <v>14</v>
      </c>
      <c r="N66" s="27">
        <f t="shared" ref="N66" si="250">ABS(C66-C67)</f>
        <v>3</v>
      </c>
      <c r="O66" s="27">
        <f t="shared" ref="O66" si="251">ABS(D66-D67)</f>
        <v>4</v>
      </c>
      <c r="P66" s="27">
        <f t="shared" ref="P66" si="252">ABS(E66-E67)</f>
        <v>6</v>
      </c>
      <c r="Q66" s="27">
        <f t="shared" ref="Q66" si="253">ABS(F66-F67)</f>
        <v>5</v>
      </c>
      <c r="R66" s="27">
        <f t="shared" ref="R66" si="254">ABS(G66-G67)</f>
        <v>3</v>
      </c>
      <c r="S66" s="27">
        <f t="shared" ref="S66" si="255">ABS(H66-H67)</f>
        <v>5</v>
      </c>
      <c r="T66" s="27">
        <f t="shared" ref="T66" si="256">ABS(I66-I67)</f>
        <v>2</v>
      </c>
      <c r="U66" s="27" t="str">
        <f>B66</f>
        <v>0s</v>
      </c>
      <c r="W66" s="5">
        <f t="shared" ref="W66:AD66" si="257">N66</f>
        <v>3</v>
      </c>
      <c r="X66" s="5">
        <f t="shared" si="257"/>
        <v>4</v>
      </c>
      <c r="Y66" s="5">
        <f t="shared" si="257"/>
        <v>6</v>
      </c>
      <c r="Z66" s="5">
        <f t="shared" si="257"/>
        <v>5</v>
      </c>
      <c r="AA66" s="5">
        <f t="shared" si="257"/>
        <v>3</v>
      </c>
      <c r="AB66" s="5">
        <f t="shared" si="257"/>
        <v>5</v>
      </c>
      <c r="AC66" s="5">
        <f t="shared" si="257"/>
        <v>2</v>
      </c>
      <c r="AD66" s="6" t="str">
        <f t="shared" si="257"/>
        <v>0s</v>
      </c>
      <c r="AE66" s="6"/>
      <c r="AF66" s="6"/>
      <c r="AG66" s="5"/>
    </row>
    <row r="67" spans="1:39" x14ac:dyDescent="0.25">
      <c r="A67" t="s">
        <v>38</v>
      </c>
      <c r="B67" t="s">
        <v>11</v>
      </c>
      <c r="C67">
        <v>169</v>
      </c>
      <c r="D67">
        <v>142</v>
      </c>
      <c r="E67">
        <v>123</v>
      </c>
      <c r="F67">
        <v>69</v>
      </c>
      <c r="G67">
        <v>169</v>
      </c>
      <c r="H67">
        <v>146</v>
      </c>
      <c r="I67">
        <v>54</v>
      </c>
      <c r="J67" t="s">
        <v>12</v>
      </c>
      <c r="N67" s="29"/>
      <c r="O67" s="29"/>
      <c r="P67" s="29"/>
      <c r="Q67" s="29"/>
      <c r="R67" s="29"/>
      <c r="S67" s="29"/>
      <c r="T67" s="29"/>
      <c r="U67" s="28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5"/>
    </row>
    <row r="68" spans="1:39" x14ac:dyDescent="0.25">
      <c r="A68" t="s">
        <v>38</v>
      </c>
      <c r="B68" t="s">
        <v>13</v>
      </c>
      <c r="C68">
        <v>145</v>
      </c>
      <c r="D68">
        <v>119</v>
      </c>
      <c r="E68">
        <v>106</v>
      </c>
      <c r="F68">
        <v>69</v>
      </c>
      <c r="G68">
        <v>145</v>
      </c>
      <c r="H68">
        <v>126</v>
      </c>
      <c r="I68">
        <v>40</v>
      </c>
      <c r="J68" t="s">
        <v>14</v>
      </c>
      <c r="N68" s="25">
        <f t="shared" ref="N68" si="258">ABS(C68-C69)</f>
        <v>1</v>
      </c>
      <c r="O68" s="25">
        <f t="shared" ref="O68" si="259">ABS(D68-D69)</f>
        <v>1</v>
      </c>
      <c r="P68" s="25">
        <f t="shared" ref="P68" si="260">ABS(E68-E69)</f>
        <v>2</v>
      </c>
      <c r="Q68" s="25">
        <f t="shared" ref="Q68" si="261">ABS(F68-F69)</f>
        <v>4</v>
      </c>
      <c r="R68" s="25">
        <f t="shared" ref="R68" si="262">ABS(G68-G69)</f>
        <v>1</v>
      </c>
      <c r="S68" s="25">
        <f t="shared" ref="S68" si="263">ABS(H68-H69)</f>
        <v>1</v>
      </c>
      <c r="T68" s="25">
        <f t="shared" ref="T68" si="264">ABS(I68-I69)</f>
        <v>3</v>
      </c>
      <c r="U68" s="25" t="str">
        <f>B68</f>
        <v>30s</v>
      </c>
      <c r="W68" s="5"/>
      <c r="X68" s="5"/>
      <c r="Y68" s="6"/>
      <c r="Z68" s="6"/>
      <c r="AA68" s="6"/>
      <c r="AB68" s="6"/>
      <c r="AC68" s="6"/>
      <c r="AD68" s="6"/>
      <c r="AE68" s="6"/>
      <c r="AF68" s="6">
        <f t="shared" ref="AF68:AM68" si="265">N68</f>
        <v>1</v>
      </c>
      <c r="AG68" s="6">
        <f t="shared" si="265"/>
        <v>1</v>
      </c>
      <c r="AH68" s="6">
        <f t="shared" si="265"/>
        <v>2</v>
      </c>
      <c r="AI68" s="6">
        <f t="shared" si="265"/>
        <v>4</v>
      </c>
      <c r="AJ68" s="6">
        <f t="shared" si="265"/>
        <v>1</v>
      </c>
      <c r="AK68" s="6">
        <f t="shared" si="265"/>
        <v>1</v>
      </c>
      <c r="AL68" s="6">
        <f t="shared" si="265"/>
        <v>3</v>
      </c>
      <c r="AM68" s="6" t="str">
        <f t="shared" si="265"/>
        <v>30s</v>
      </c>
    </row>
    <row r="69" spans="1:39" x14ac:dyDescent="0.25">
      <c r="A69" t="s">
        <v>38</v>
      </c>
      <c r="B69" t="s">
        <v>13</v>
      </c>
      <c r="C69">
        <v>146</v>
      </c>
      <c r="D69">
        <v>118</v>
      </c>
      <c r="E69">
        <v>104</v>
      </c>
      <c r="F69">
        <v>73</v>
      </c>
      <c r="G69">
        <v>146</v>
      </c>
      <c r="H69">
        <v>125</v>
      </c>
      <c r="I69">
        <v>43</v>
      </c>
      <c r="J69" t="s">
        <v>12</v>
      </c>
      <c r="N69" s="26"/>
      <c r="O69" s="26"/>
      <c r="P69" s="26"/>
      <c r="Q69" s="26"/>
      <c r="R69" s="26"/>
      <c r="S69" s="26"/>
      <c r="T69" s="26"/>
      <c r="U69" s="30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5"/>
    </row>
    <row r="70" spans="1:39" x14ac:dyDescent="0.25">
      <c r="A70" t="s">
        <v>39</v>
      </c>
      <c r="B70" t="s">
        <v>11</v>
      </c>
      <c r="C70">
        <v>142</v>
      </c>
      <c r="D70">
        <v>117</v>
      </c>
      <c r="E70">
        <v>97</v>
      </c>
      <c r="F70">
        <v>81</v>
      </c>
      <c r="G70">
        <v>142</v>
      </c>
      <c r="H70">
        <v>116</v>
      </c>
      <c r="I70">
        <v>47</v>
      </c>
      <c r="J70" t="s">
        <v>14</v>
      </c>
      <c r="N70" s="27">
        <f t="shared" ref="N70" si="266">ABS(C70-C71)</f>
        <v>8</v>
      </c>
      <c r="O70" s="27">
        <f t="shared" ref="O70" si="267">ABS(D70-D71)</f>
        <v>8</v>
      </c>
      <c r="P70" s="27">
        <f t="shared" ref="P70" si="268">ABS(E70-E71)</f>
        <v>8</v>
      </c>
      <c r="Q70" s="27">
        <f t="shared" ref="Q70" si="269">ABS(F70-F71)</f>
        <v>5</v>
      </c>
      <c r="R70" s="27">
        <f t="shared" ref="R70" si="270">ABS(G70-G71)</f>
        <v>8</v>
      </c>
      <c r="S70" s="27">
        <f t="shared" ref="S70" si="271">ABS(H70-H71)</f>
        <v>4</v>
      </c>
      <c r="T70" s="27">
        <f t="shared" ref="T70" si="272">ABS(I70-I71)</f>
        <v>4</v>
      </c>
      <c r="U70" s="27" t="str">
        <f>B70</f>
        <v>0s</v>
      </c>
      <c r="W70" s="5">
        <f t="shared" ref="W70:AD70" si="273">N70</f>
        <v>8</v>
      </c>
      <c r="X70" s="5">
        <f t="shared" si="273"/>
        <v>8</v>
      </c>
      <c r="Y70" s="5">
        <f t="shared" si="273"/>
        <v>8</v>
      </c>
      <c r="Z70" s="5">
        <f t="shared" si="273"/>
        <v>5</v>
      </c>
      <c r="AA70" s="5">
        <f t="shared" si="273"/>
        <v>8</v>
      </c>
      <c r="AB70" s="5">
        <f t="shared" si="273"/>
        <v>4</v>
      </c>
      <c r="AC70" s="5">
        <f t="shared" si="273"/>
        <v>4</v>
      </c>
      <c r="AD70" s="6" t="str">
        <f t="shared" si="273"/>
        <v>0s</v>
      </c>
      <c r="AE70" s="6"/>
      <c r="AF70" s="6"/>
      <c r="AG70" s="5"/>
    </row>
    <row r="71" spans="1:39" x14ac:dyDescent="0.25">
      <c r="A71" t="s">
        <v>39</v>
      </c>
      <c r="B71" t="s">
        <v>11</v>
      </c>
      <c r="C71">
        <v>134</v>
      </c>
      <c r="D71">
        <v>109</v>
      </c>
      <c r="E71">
        <v>89</v>
      </c>
      <c r="F71">
        <v>86</v>
      </c>
      <c r="G71">
        <v>134</v>
      </c>
      <c r="H71">
        <v>112</v>
      </c>
      <c r="I71">
        <v>51</v>
      </c>
      <c r="J71" t="s">
        <v>12</v>
      </c>
      <c r="N71" s="29"/>
      <c r="O71" s="29"/>
      <c r="P71" s="29"/>
      <c r="Q71" s="29"/>
      <c r="R71" s="29"/>
      <c r="S71" s="29"/>
      <c r="T71" s="29"/>
      <c r="U71" s="28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5"/>
    </row>
    <row r="72" spans="1:39" x14ac:dyDescent="0.25">
      <c r="A72" t="s">
        <v>39</v>
      </c>
      <c r="B72" t="s">
        <v>13</v>
      </c>
      <c r="C72">
        <v>163</v>
      </c>
      <c r="D72">
        <v>137</v>
      </c>
      <c r="E72">
        <v>114</v>
      </c>
      <c r="F72">
        <v>77</v>
      </c>
      <c r="G72">
        <v>163</v>
      </c>
      <c r="H72">
        <v>139</v>
      </c>
      <c r="I72">
        <v>54</v>
      </c>
      <c r="J72" t="s">
        <v>14</v>
      </c>
      <c r="N72" s="25">
        <f t="shared" ref="N72" si="274">ABS(C72-C73)</f>
        <v>1</v>
      </c>
      <c r="O72" s="25">
        <f t="shared" ref="O72" si="275">ABS(D72-D73)</f>
        <v>1</v>
      </c>
      <c r="P72" s="25">
        <f t="shared" ref="P72" si="276">ABS(E72-E73)</f>
        <v>1</v>
      </c>
      <c r="Q72" s="25">
        <f t="shared" ref="Q72" si="277">ABS(F72-F73)</f>
        <v>0</v>
      </c>
      <c r="R72" s="25">
        <f t="shared" ref="R72" si="278">ABS(G72-G73)</f>
        <v>1</v>
      </c>
      <c r="S72" s="25">
        <f t="shared" ref="S72" si="279">ABS(H72-H73)</f>
        <v>1</v>
      </c>
      <c r="T72" s="25">
        <f t="shared" ref="T72" si="280">ABS(I72-I73)</f>
        <v>1</v>
      </c>
      <c r="U72" s="25" t="str">
        <f>B72</f>
        <v>30s</v>
      </c>
      <c r="W72" s="5"/>
      <c r="X72" s="5"/>
      <c r="Y72" s="6"/>
      <c r="Z72" s="6"/>
      <c r="AA72" s="6"/>
      <c r="AB72" s="6"/>
      <c r="AC72" s="6"/>
      <c r="AD72" s="6"/>
      <c r="AE72" s="6"/>
      <c r="AF72" s="6">
        <f t="shared" ref="AF72:AM72" si="281">N72</f>
        <v>1</v>
      </c>
      <c r="AG72" s="6">
        <f t="shared" si="281"/>
        <v>1</v>
      </c>
      <c r="AH72" s="6">
        <f t="shared" si="281"/>
        <v>1</v>
      </c>
      <c r="AI72" s="6">
        <f t="shared" si="281"/>
        <v>0</v>
      </c>
      <c r="AJ72" s="6">
        <f t="shared" si="281"/>
        <v>1</v>
      </c>
      <c r="AK72" s="6">
        <f t="shared" si="281"/>
        <v>1</v>
      </c>
      <c r="AL72" s="6">
        <f t="shared" si="281"/>
        <v>1</v>
      </c>
      <c r="AM72" s="6" t="str">
        <f t="shared" si="281"/>
        <v>30s</v>
      </c>
    </row>
    <row r="73" spans="1:39" x14ac:dyDescent="0.25">
      <c r="A73" t="s">
        <v>39</v>
      </c>
      <c r="B73" t="s">
        <v>13</v>
      </c>
      <c r="C73">
        <v>162</v>
      </c>
      <c r="D73">
        <v>136</v>
      </c>
      <c r="E73">
        <v>113</v>
      </c>
      <c r="F73">
        <v>77</v>
      </c>
      <c r="G73">
        <v>162</v>
      </c>
      <c r="H73">
        <v>138</v>
      </c>
      <c r="I73">
        <v>53</v>
      </c>
      <c r="J73" t="s">
        <v>12</v>
      </c>
      <c r="N73" s="26"/>
      <c r="O73" s="26"/>
      <c r="P73" s="26"/>
      <c r="Q73" s="26"/>
      <c r="R73" s="26"/>
      <c r="S73" s="26"/>
      <c r="T73" s="26"/>
      <c r="U73" s="30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5"/>
    </row>
    <row r="74" spans="1:39" x14ac:dyDescent="0.25">
      <c r="A74" t="s">
        <v>40</v>
      </c>
      <c r="B74" t="s">
        <v>11</v>
      </c>
      <c r="C74">
        <v>157</v>
      </c>
      <c r="D74">
        <v>131</v>
      </c>
      <c r="E74">
        <v>114</v>
      </c>
      <c r="F74">
        <v>70</v>
      </c>
      <c r="G74">
        <v>157</v>
      </c>
      <c r="H74">
        <v>136</v>
      </c>
      <c r="I74">
        <v>46</v>
      </c>
      <c r="J74" t="s">
        <v>14</v>
      </c>
      <c r="N74" s="27">
        <f t="shared" ref="N74" si="282">ABS(C74-C75)</f>
        <v>9</v>
      </c>
      <c r="O74" s="27">
        <f t="shared" ref="O74" si="283">ABS(D74-D75)</f>
        <v>8</v>
      </c>
      <c r="P74" s="27">
        <f t="shared" ref="P74" si="284">ABS(E74-E75)</f>
        <v>11</v>
      </c>
      <c r="Q74" s="27">
        <f t="shared" ref="Q74" si="285">ABS(F74-F75)</f>
        <v>8</v>
      </c>
      <c r="R74" s="27">
        <f t="shared" ref="R74" si="286">ABS(G74-G75)</f>
        <v>9</v>
      </c>
      <c r="S74" s="27">
        <f t="shared" ref="S74" si="287">ABS(H74-H75)</f>
        <v>10</v>
      </c>
      <c r="T74" s="27">
        <f t="shared" ref="T74" si="288">ABS(I74-I75)</f>
        <v>0</v>
      </c>
      <c r="U74" s="27" t="str">
        <f>B74</f>
        <v>0s</v>
      </c>
      <c r="W74" s="5">
        <f t="shared" ref="W74:AD74" si="289">N74</f>
        <v>9</v>
      </c>
      <c r="X74" s="5">
        <f t="shared" si="289"/>
        <v>8</v>
      </c>
      <c r="Y74" s="5">
        <f t="shared" si="289"/>
        <v>11</v>
      </c>
      <c r="Z74" s="5">
        <f t="shared" si="289"/>
        <v>8</v>
      </c>
      <c r="AA74" s="5">
        <f t="shared" si="289"/>
        <v>9</v>
      </c>
      <c r="AB74" s="5">
        <f t="shared" si="289"/>
        <v>10</v>
      </c>
      <c r="AC74" s="5">
        <f t="shared" si="289"/>
        <v>0</v>
      </c>
      <c r="AD74" s="6" t="str">
        <f t="shared" si="289"/>
        <v>0s</v>
      </c>
      <c r="AE74" s="6"/>
      <c r="AF74" s="6"/>
      <c r="AG74" s="5"/>
    </row>
    <row r="75" spans="1:39" x14ac:dyDescent="0.25">
      <c r="A75" t="s">
        <v>40</v>
      </c>
      <c r="B75" t="s">
        <v>11</v>
      </c>
      <c r="C75">
        <v>148</v>
      </c>
      <c r="D75">
        <v>123</v>
      </c>
      <c r="E75">
        <v>103</v>
      </c>
      <c r="F75">
        <v>78</v>
      </c>
      <c r="G75">
        <v>148</v>
      </c>
      <c r="H75">
        <v>126</v>
      </c>
      <c r="I75">
        <v>46</v>
      </c>
      <c r="J75" t="s">
        <v>12</v>
      </c>
      <c r="N75" s="29"/>
      <c r="O75" s="29"/>
      <c r="P75" s="29"/>
      <c r="Q75" s="29"/>
      <c r="R75" s="29"/>
      <c r="S75" s="29"/>
      <c r="T75" s="29"/>
      <c r="U75" s="28"/>
      <c r="W75" s="5"/>
      <c r="X75" s="5"/>
      <c r="Y75" s="6"/>
      <c r="Z75" s="6"/>
      <c r="AA75" s="6"/>
      <c r="AB75" s="6"/>
      <c r="AC75" s="6"/>
      <c r="AD75" s="6"/>
      <c r="AE75" s="6"/>
      <c r="AF75" s="6"/>
      <c r="AG75" s="5"/>
    </row>
    <row r="76" spans="1:39" x14ac:dyDescent="0.25">
      <c r="A76" t="s">
        <v>40</v>
      </c>
      <c r="B76" t="s">
        <v>13</v>
      </c>
      <c r="C76">
        <v>158</v>
      </c>
      <c r="D76">
        <v>136</v>
      </c>
      <c r="E76">
        <v>113</v>
      </c>
      <c r="F76">
        <v>73</v>
      </c>
      <c r="G76">
        <v>158</v>
      </c>
      <c r="H76">
        <v>136</v>
      </c>
      <c r="I76">
        <v>48</v>
      </c>
      <c r="J76" t="s">
        <v>14</v>
      </c>
      <c r="N76" s="25">
        <f t="shared" ref="N76" si="290">ABS(C76-C77)</f>
        <v>1</v>
      </c>
      <c r="O76" s="25">
        <f t="shared" ref="O76" si="291">ABS(D76-D77)</f>
        <v>1</v>
      </c>
      <c r="P76" s="25">
        <f t="shared" ref="P76" si="292">ABS(E76-E77)</f>
        <v>1</v>
      </c>
      <c r="Q76" s="25">
        <f t="shared" ref="Q76" si="293">ABS(F76-F77)</f>
        <v>1</v>
      </c>
      <c r="R76" s="25">
        <f t="shared" ref="R76" si="294">ABS(G76-G77)</f>
        <v>1</v>
      </c>
      <c r="S76" s="25">
        <f t="shared" ref="S76" si="295">ABS(H76-H77)</f>
        <v>1</v>
      </c>
      <c r="T76" s="25">
        <f t="shared" ref="T76" si="296">ABS(I76-I77)</f>
        <v>0</v>
      </c>
      <c r="U76" s="25" t="str">
        <f>B76</f>
        <v>30s</v>
      </c>
      <c r="W76" s="5"/>
      <c r="X76" s="5"/>
      <c r="Y76" s="6"/>
      <c r="Z76" s="6"/>
      <c r="AA76" s="6"/>
      <c r="AB76" s="6"/>
      <c r="AC76" s="6"/>
      <c r="AD76" s="6"/>
      <c r="AE76" s="6"/>
      <c r="AF76" s="6">
        <f t="shared" ref="AF76:AM76" si="297">N76</f>
        <v>1</v>
      </c>
      <c r="AG76" s="6">
        <f t="shared" si="297"/>
        <v>1</v>
      </c>
      <c r="AH76" s="6">
        <f t="shared" si="297"/>
        <v>1</v>
      </c>
      <c r="AI76" s="6">
        <f t="shared" si="297"/>
        <v>1</v>
      </c>
      <c r="AJ76" s="6">
        <f t="shared" si="297"/>
        <v>1</v>
      </c>
      <c r="AK76" s="6">
        <f t="shared" si="297"/>
        <v>1</v>
      </c>
      <c r="AL76" s="6">
        <f t="shared" si="297"/>
        <v>0</v>
      </c>
      <c r="AM76" s="6" t="str">
        <f t="shared" si="297"/>
        <v>30s</v>
      </c>
    </row>
    <row r="77" spans="1:39" x14ac:dyDescent="0.25">
      <c r="A77" t="s">
        <v>40</v>
      </c>
      <c r="B77" t="s">
        <v>13</v>
      </c>
      <c r="C77">
        <v>159</v>
      </c>
      <c r="D77">
        <v>137</v>
      </c>
      <c r="E77">
        <v>114</v>
      </c>
      <c r="F77">
        <v>72</v>
      </c>
      <c r="G77">
        <v>159</v>
      </c>
      <c r="H77">
        <v>137</v>
      </c>
      <c r="I77">
        <v>48</v>
      </c>
      <c r="J77" t="s">
        <v>12</v>
      </c>
      <c r="N77" s="26"/>
      <c r="O77" s="26"/>
      <c r="P77" s="26"/>
      <c r="Q77" s="26"/>
      <c r="R77" s="26"/>
      <c r="S77" s="26"/>
      <c r="T77" s="26"/>
      <c r="U77" s="30"/>
      <c r="W77" s="5"/>
      <c r="X77" s="5"/>
      <c r="Y77" s="6"/>
      <c r="Z77" s="6"/>
      <c r="AA77" s="6"/>
      <c r="AB77" s="6"/>
      <c r="AC77" s="6"/>
      <c r="AD77" s="6"/>
      <c r="AE77" s="6"/>
      <c r="AF77" s="6"/>
      <c r="AG77" s="5"/>
    </row>
    <row r="78" spans="1:39" x14ac:dyDescent="0.25">
      <c r="A78" t="s">
        <v>41</v>
      </c>
      <c r="B78" t="s">
        <v>11</v>
      </c>
      <c r="C78">
        <v>201</v>
      </c>
      <c r="D78">
        <v>182</v>
      </c>
      <c r="E78">
        <v>165</v>
      </c>
      <c r="F78">
        <v>46</v>
      </c>
      <c r="G78">
        <v>201</v>
      </c>
      <c r="H78">
        <v>183</v>
      </c>
      <c r="I78">
        <v>64</v>
      </c>
      <c r="J78" t="s">
        <v>14</v>
      </c>
      <c r="N78" s="27">
        <f t="shared" ref="N78" si="298">ABS(C78-C79)</f>
        <v>2</v>
      </c>
      <c r="O78" s="27">
        <f t="shared" ref="O78" si="299">ABS(D78-D79)</f>
        <v>9</v>
      </c>
      <c r="P78" s="27">
        <f t="shared" ref="P78" si="300">ABS(E78-E79)</f>
        <v>9</v>
      </c>
      <c r="Q78" s="27">
        <f t="shared" ref="Q78" si="301">ABS(F78-F79)</f>
        <v>9</v>
      </c>
      <c r="R78" s="27">
        <f t="shared" ref="R78" si="302">ABS(G78-G79)</f>
        <v>2</v>
      </c>
      <c r="S78" s="27">
        <f t="shared" ref="S78" si="303">ABS(H78-H79)</f>
        <v>5</v>
      </c>
      <c r="T78" s="27">
        <f t="shared" ref="T78" si="304">ABS(I78-I79)</f>
        <v>7</v>
      </c>
      <c r="U78" s="27" t="str">
        <f>B78</f>
        <v>0s</v>
      </c>
      <c r="W78" s="5">
        <f t="shared" ref="W78:AD78" si="305">N78</f>
        <v>2</v>
      </c>
      <c r="X78" s="5">
        <f t="shared" si="305"/>
        <v>9</v>
      </c>
      <c r="Y78" s="5">
        <f t="shared" si="305"/>
        <v>9</v>
      </c>
      <c r="Z78" s="5">
        <f t="shared" si="305"/>
        <v>9</v>
      </c>
      <c r="AA78" s="5">
        <f t="shared" si="305"/>
        <v>2</v>
      </c>
      <c r="AB78" s="5">
        <f t="shared" si="305"/>
        <v>5</v>
      </c>
      <c r="AC78" s="5">
        <f t="shared" si="305"/>
        <v>7</v>
      </c>
      <c r="AD78" s="6" t="str">
        <f t="shared" si="305"/>
        <v>0s</v>
      </c>
      <c r="AE78" s="6"/>
      <c r="AF78" s="6"/>
      <c r="AG78" s="5"/>
    </row>
    <row r="79" spans="1:39" x14ac:dyDescent="0.25">
      <c r="A79" t="s">
        <v>41</v>
      </c>
      <c r="B79" t="s">
        <v>11</v>
      </c>
      <c r="C79">
        <v>199</v>
      </c>
      <c r="D79">
        <v>173</v>
      </c>
      <c r="E79">
        <v>156</v>
      </c>
      <c r="F79">
        <v>55</v>
      </c>
      <c r="G79">
        <v>199</v>
      </c>
      <c r="H79">
        <v>178</v>
      </c>
      <c r="I79">
        <v>71</v>
      </c>
      <c r="J79" t="s">
        <v>12</v>
      </c>
      <c r="N79" s="29"/>
      <c r="O79" s="29"/>
      <c r="P79" s="29"/>
      <c r="Q79" s="29"/>
      <c r="R79" s="29"/>
      <c r="S79" s="29"/>
      <c r="T79" s="29"/>
      <c r="U79" s="28"/>
      <c r="W79" s="5"/>
      <c r="X79" s="5"/>
      <c r="Y79" s="6"/>
      <c r="Z79" s="6"/>
      <c r="AA79" s="6"/>
      <c r="AB79" s="6"/>
      <c r="AC79" s="6"/>
      <c r="AD79" s="6"/>
      <c r="AE79" s="6"/>
      <c r="AF79" s="6"/>
      <c r="AG79" s="5"/>
    </row>
    <row r="80" spans="1:39" x14ac:dyDescent="0.25">
      <c r="A80" t="s">
        <v>41</v>
      </c>
      <c r="B80" t="s">
        <v>13</v>
      </c>
      <c r="C80">
        <v>195</v>
      </c>
      <c r="D80">
        <v>176</v>
      </c>
      <c r="E80">
        <v>159</v>
      </c>
      <c r="F80">
        <v>47</v>
      </c>
      <c r="G80">
        <v>195</v>
      </c>
      <c r="H80">
        <v>177</v>
      </c>
      <c r="I80">
        <v>59</v>
      </c>
      <c r="J80" t="s">
        <v>14</v>
      </c>
      <c r="N80" s="25">
        <f t="shared" ref="N80" si="306">ABS(C80-C81)</f>
        <v>9</v>
      </c>
      <c r="O80" s="25">
        <f t="shared" ref="O80" si="307">ABS(D80-D81)</f>
        <v>11</v>
      </c>
      <c r="P80" s="25">
        <f t="shared" ref="P80" si="308">ABS(E80-E81)</f>
        <v>13</v>
      </c>
      <c r="Q80" s="25">
        <f t="shared" ref="Q80" si="309">ABS(F80-F81)</f>
        <v>8</v>
      </c>
      <c r="R80" s="25">
        <f t="shared" ref="R80" si="310">ABS(G80-G81)</f>
        <v>9</v>
      </c>
      <c r="S80" s="25">
        <f t="shared" ref="S80" si="311">ABS(H80-H81)</f>
        <v>11</v>
      </c>
      <c r="T80" s="25">
        <f t="shared" ref="T80" si="312">ABS(I80-I81)</f>
        <v>2</v>
      </c>
      <c r="U80" s="25" t="str">
        <f>B80</f>
        <v>30s</v>
      </c>
      <c r="W80" s="5"/>
      <c r="X80" s="5"/>
      <c r="Y80" s="6"/>
      <c r="Z80" s="6"/>
      <c r="AA80" s="6"/>
      <c r="AB80" s="6"/>
      <c r="AC80" s="6"/>
      <c r="AD80" s="6"/>
      <c r="AE80" s="6"/>
      <c r="AF80" s="6">
        <f t="shared" ref="AF80:AM80" si="313">N80</f>
        <v>9</v>
      </c>
      <c r="AG80" s="6">
        <f t="shared" si="313"/>
        <v>11</v>
      </c>
      <c r="AH80" s="6">
        <f t="shared" si="313"/>
        <v>13</v>
      </c>
      <c r="AI80" s="6">
        <f t="shared" si="313"/>
        <v>8</v>
      </c>
      <c r="AJ80" s="6">
        <f t="shared" si="313"/>
        <v>9</v>
      </c>
      <c r="AK80" s="6">
        <f t="shared" si="313"/>
        <v>11</v>
      </c>
      <c r="AL80" s="6">
        <f t="shared" si="313"/>
        <v>2</v>
      </c>
      <c r="AM80" s="6" t="str">
        <f t="shared" si="313"/>
        <v>30s</v>
      </c>
    </row>
    <row r="81" spans="1:39" x14ac:dyDescent="0.25">
      <c r="A81" t="s">
        <v>41</v>
      </c>
      <c r="B81" t="s">
        <v>13</v>
      </c>
      <c r="C81">
        <v>186</v>
      </c>
      <c r="D81">
        <v>165</v>
      </c>
      <c r="E81">
        <v>146</v>
      </c>
      <c r="F81">
        <v>55</v>
      </c>
      <c r="G81">
        <v>186</v>
      </c>
      <c r="H81">
        <v>166</v>
      </c>
      <c r="I81">
        <v>57</v>
      </c>
      <c r="J81" t="s">
        <v>12</v>
      </c>
      <c r="N81" s="26"/>
      <c r="O81" s="26"/>
      <c r="P81" s="26"/>
      <c r="Q81" s="26"/>
      <c r="R81" s="26"/>
      <c r="S81" s="26"/>
      <c r="T81" s="26"/>
      <c r="U81" s="30"/>
      <c r="W81" s="5"/>
      <c r="X81" s="5"/>
      <c r="Y81" s="6"/>
      <c r="Z81" s="6"/>
      <c r="AA81" s="6"/>
      <c r="AB81" s="6"/>
      <c r="AC81" s="6"/>
      <c r="AD81" s="6"/>
      <c r="AE81" s="6"/>
      <c r="AF81" s="6"/>
      <c r="AG81" s="5"/>
    </row>
    <row r="82" spans="1:39" x14ac:dyDescent="0.25">
      <c r="A82" t="s">
        <v>42</v>
      </c>
      <c r="B82" t="s">
        <v>11</v>
      </c>
      <c r="C82">
        <v>169</v>
      </c>
      <c r="D82">
        <v>134</v>
      </c>
      <c r="E82">
        <v>102</v>
      </c>
      <c r="F82">
        <v>101</v>
      </c>
      <c r="G82">
        <v>169</v>
      </c>
      <c r="H82">
        <v>136</v>
      </c>
      <c r="I82">
        <v>71</v>
      </c>
      <c r="J82" t="s">
        <v>14</v>
      </c>
      <c r="N82" s="27">
        <f t="shared" ref="N82" si="314">ABS(C82-C83)</f>
        <v>6</v>
      </c>
      <c r="O82" s="27">
        <f t="shared" ref="O82" si="315">ABS(D82-D83)</f>
        <v>8</v>
      </c>
      <c r="P82" s="27">
        <f t="shared" ref="P82" si="316">ABS(E82-E83)</f>
        <v>9</v>
      </c>
      <c r="Q82" s="27">
        <f t="shared" ref="Q82" si="317">ABS(F82-F83)</f>
        <v>8</v>
      </c>
      <c r="R82" s="27">
        <f t="shared" ref="R82" si="318">ABS(G82-G83)</f>
        <v>6</v>
      </c>
      <c r="S82" s="27">
        <f t="shared" ref="S82" si="319">ABS(H82-H83)</f>
        <v>7</v>
      </c>
      <c r="T82" s="27">
        <f t="shared" ref="T82" si="320">ABS(I82-I83)</f>
        <v>2</v>
      </c>
      <c r="U82" s="27" t="str">
        <f>B82</f>
        <v>0s</v>
      </c>
      <c r="W82" s="5">
        <f t="shared" ref="W82:AD82" si="321">N82</f>
        <v>6</v>
      </c>
      <c r="X82" s="5">
        <f t="shared" si="321"/>
        <v>8</v>
      </c>
      <c r="Y82" s="5">
        <f t="shared" si="321"/>
        <v>9</v>
      </c>
      <c r="Z82" s="5">
        <f t="shared" si="321"/>
        <v>8</v>
      </c>
      <c r="AA82" s="5">
        <f t="shared" si="321"/>
        <v>6</v>
      </c>
      <c r="AB82" s="5">
        <f t="shared" si="321"/>
        <v>7</v>
      </c>
      <c r="AC82" s="5">
        <f t="shared" si="321"/>
        <v>2</v>
      </c>
      <c r="AD82" s="6" t="str">
        <f t="shared" si="321"/>
        <v>0s</v>
      </c>
      <c r="AE82" s="6"/>
      <c r="AF82" s="6"/>
      <c r="AG82" s="5"/>
    </row>
    <row r="83" spans="1:39" x14ac:dyDescent="0.25">
      <c r="A83" t="s">
        <v>42</v>
      </c>
      <c r="B83" t="s">
        <v>11</v>
      </c>
      <c r="C83">
        <v>175</v>
      </c>
      <c r="D83">
        <v>142</v>
      </c>
      <c r="E83">
        <v>111</v>
      </c>
      <c r="F83">
        <v>93</v>
      </c>
      <c r="G83">
        <v>175</v>
      </c>
      <c r="H83">
        <v>143</v>
      </c>
      <c r="I83">
        <v>73</v>
      </c>
      <c r="J83" t="s">
        <v>12</v>
      </c>
      <c r="N83" s="29"/>
      <c r="O83" s="29"/>
      <c r="P83" s="29"/>
      <c r="Q83" s="29"/>
      <c r="R83" s="29"/>
      <c r="S83" s="29"/>
      <c r="T83" s="29"/>
      <c r="U83" s="28"/>
      <c r="W83" s="5"/>
      <c r="X83" s="5"/>
      <c r="Y83" s="6"/>
      <c r="Z83" s="6"/>
      <c r="AA83" s="6"/>
      <c r="AB83" s="6"/>
      <c r="AC83" s="6"/>
      <c r="AD83" s="6"/>
      <c r="AE83" s="6"/>
      <c r="AF83" s="6"/>
      <c r="AG83" s="5"/>
    </row>
    <row r="84" spans="1:39" x14ac:dyDescent="0.25">
      <c r="A84" t="s">
        <v>42</v>
      </c>
      <c r="B84" t="s">
        <v>13</v>
      </c>
      <c r="C84">
        <v>155</v>
      </c>
      <c r="D84">
        <v>121</v>
      </c>
      <c r="E84">
        <v>93</v>
      </c>
      <c r="F84">
        <v>102</v>
      </c>
      <c r="G84">
        <v>155</v>
      </c>
      <c r="H84">
        <v>124</v>
      </c>
      <c r="I84">
        <v>60</v>
      </c>
      <c r="J84" t="s">
        <v>14</v>
      </c>
      <c r="N84" s="25">
        <f t="shared" ref="N84" si="322">ABS(C84-C85)</f>
        <v>8</v>
      </c>
      <c r="O84" s="25">
        <f t="shared" ref="O84" si="323">ABS(D84-D85)</f>
        <v>8</v>
      </c>
      <c r="P84" s="25">
        <f t="shared" ref="P84" si="324">ABS(E84-E85)</f>
        <v>8</v>
      </c>
      <c r="Q84" s="25">
        <f t="shared" ref="Q84" si="325">ABS(F84-F85)</f>
        <v>5</v>
      </c>
      <c r="R84" s="25">
        <f t="shared" ref="R84" si="326">ABS(G84-G85)</f>
        <v>8</v>
      </c>
      <c r="S84" s="25">
        <f t="shared" ref="S84" si="327">ABS(H84-H85)</f>
        <v>8</v>
      </c>
      <c r="T84" s="25">
        <f t="shared" ref="T84" si="328">ABS(I84-I85)</f>
        <v>4</v>
      </c>
      <c r="U84" s="25" t="str">
        <f>B84</f>
        <v>30s</v>
      </c>
      <c r="W84" s="5"/>
      <c r="X84" s="5"/>
      <c r="Y84" s="6"/>
      <c r="Z84" s="6"/>
      <c r="AA84" s="6"/>
      <c r="AB84" s="6"/>
      <c r="AC84" s="6"/>
      <c r="AD84" s="6"/>
      <c r="AE84" s="6"/>
      <c r="AF84" s="6">
        <f t="shared" ref="AF84:AM84" si="329">N84</f>
        <v>8</v>
      </c>
      <c r="AG84" s="6">
        <f t="shared" si="329"/>
        <v>8</v>
      </c>
      <c r="AH84" s="6">
        <f t="shared" si="329"/>
        <v>8</v>
      </c>
      <c r="AI84" s="6">
        <f t="shared" si="329"/>
        <v>5</v>
      </c>
      <c r="AJ84" s="6">
        <f t="shared" si="329"/>
        <v>8</v>
      </c>
      <c r="AK84" s="6">
        <f t="shared" si="329"/>
        <v>8</v>
      </c>
      <c r="AL84" s="6">
        <f t="shared" si="329"/>
        <v>4</v>
      </c>
      <c r="AM84" s="6" t="str">
        <f t="shared" si="329"/>
        <v>30s</v>
      </c>
    </row>
    <row r="85" spans="1:39" x14ac:dyDescent="0.25">
      <c r="A85" t="s">
        <v>42</v>
      </c>
      <c r="B85" t="s">
        <v>13</v>
      </c>
      <c r="C85">
        <v>163</v>
      </c>
      <c r="D85">
        <v>129</v>
      </c>
      <c r="E85">
        <v>101</v>
      </c>
      <c r="F85">
        <v>97</v>
      </c>
      <c r="G85">
        <v>163</v>
      </c>
      <c r="H85">
        <v>132</v>
      </c>
      <c r="I85">
        <v>64</v>
      </c>
      <c r="J85" t="s">
        <v>12</v>
      </c>
      <c r="N85" s="26"/>
      <c r="O85" s="26"/>
      <c r="P85" s="26"/>
      <c r="Q85" s="26"/>
      <c r="R85" s="26"/>
      <c r="S85" s="26"/>
      <c r="T85" s="26"/>
      <c r="U85" s="30"/>
      <c r="W85" s="5"/>
      <c r="X85" s="5"/>
      <c r="Y85" s="6"/>
      <c r="Z85" s="6"/>
      <c r="AA85" s="6"/>
      <c r="AB85" s="6"/>
      <c r="AC85" s="6"/>
      <c r="AD85" s="6"/>
      <c r="AE85" s="6"/>
      <c r="AF85" s="6"/>
      <c r="AG85" s="5"/>
    </row>
    <row r="86" spans="1:39" x14ac:dyDescent="0.25">
      <c r="A86" t="s">
        <v>43</v>
      </c>
      <c r="B86" t="s">
        <v>11</v>
      </c>
      <c r="C86">
        <v>170</v>
      </c>
      <c r="D86">
        <v>156</v>
      </c>
      <c r="E86">
        <v>143</v>
      </c>
      <c r="F86">
        <v>41</v>
      </c>
      <c r="G86">
        <v>170</v>
      </c>
      <c r="H86">
        <v>157</v>
      </c>
      <c r="I86">
        <v>35</v>
      </c>
      <c r="J86" t="s">
        <v>14</v>
      </c>
      <c r="N86" s="27">
        <f t="shared" ref="N86" si="330">ABS(C86-C87)</f>
        <v>13</v>
      </c>
      <c r="O86" s="27">
        <f t="shared" ref="O86" si="331">ABS(D86-D87)</f>
        <v>15</v>
      </c>
      <c r="P86" s="27">
        <f t="shared" ref="P86" si="332">ABS(E86-E87)</f>
        <v>14</v>
      </c>
      <c r="Q86" s="27">
        <f t="shared" ref="Q86" si="333">ABS(F86-F87)</f>
        <v>5</v>
      </c>
      <c r="R86" s="27">
        <f t="shared" ref="R86" si="334">ABS(G86-G87)</f>
        <v>13</v>
      </c>
      <c r="S86" s="27">
        <f t="shared" ref="S86" si="335">ABS(H86-H87)</f>
        <v>13</v>
      </c>
      <c r="T86" s="27">
        <f t="shared" ref="T86" si="336">ABS(I86-I87)</f>
        <v>4</v>
      </c>
      <c r="U86" s="27" t="str">
        <f>B86</f>
        <v>0s</v>
      </c>
      <c r="W86" s="5">
        <f t="shared" ref="W86:AD86" si="337">N86</f>
        <v>13</v>
      </c>
      <c r="X86" s="5">
        <f t="shared" si="337"/>
        <v>15</v>
      </c>
      <c r="Y86" s="5">
        <f t="shared" si="337"/>
        <v>14</v>
      </c>
      <c r="Z86" s="5">
        <f t="shared" si="337"/>
        <v>5</v>
      </c>
      <c r="AA86" s="5">
        <f t="shared" si="337"/>
        <v>13</v>
      </c>
      <c r="AB86" s="5">
        <f t="shared" si="337"/>
        <v>13</v>
      </c>
      <c r="AC86" s="5">
        <f t="shared" si="337"/>
        <v>4</v>
      </c>
      <c r="AD86" s="6" t="str">
        <f t="shared" si="337"/>
        <v>0s</v>
      </c>
      <c r="AE86" s="6"/>
      <c r="AF86" s="6"/>
      <c r="AG86" s="5"/>
    </row>
    <row r="87" spans="1:39" x14ac:dyDescent="0.25">
      <c r="A87" t="s">
        <v>43</v>
      </c>
      <c r="B87" t="s">
        <v>11</v>
      </c>
      <c r="C87">
        <v>183</v>
      </c>
      <c r="D87">
        <v>171</v>
      </c>
      <c r="E87">
        <v>157</v>
      </c>
      <c r="F87">
        <v>36</v>
      </c>
      <c r="G87">
        <v>183</v>
      </c>
      <c r="H87">
        <v>170</v>
      </c>
      <c r="I87">
        <v>39</v>
      </c>
      <c r="J87" t="s">
        <v>12</v>
      </c>
      <c r="N87" s="29"/>
      <c r="O87" s="29"/>
      <c r="P87" s="29"/>
      <c r="Q87" s="29"/>
      <c r="R87" s="29"/>
      <c r="S87" s="29"/>
      <c r="T87" s="29"/>
      <c r="U87" s="28"/>
      <c r="W87" s="5"/>
      <c r="X87" s="5"/>
      <c r="Y87" s="6"/>
      <c r="Z87" s="6"/>
      <c r="AA87" s="6"/>
      <c r="AB87" s="6"/>
      <c r="AC87" s="6"/>
      <c r="AD87" s="6"/>
      <c r="AE87" s="6"/>
      <c r="AF87" s="6"/>
      <c r="AG87" s="5"/>
    </row>
    <row r="88" spans="1:39" x14ac:dyDescent="0.25">
      <c r="A88" t="s">
        <v>43</v>
      </c>
      <c r="B88" t="s">
        <v>13</v>
      </c>
      <c r="C88">
        <v>180</v>
      </c>
      <c r="D88">
        <v>164</v>
      </c>
      <c r="E88">
        <v>149</v>
      </c>
      <c r="F88">
        <v>44</v>
      </c>
      <c r="G88">
        <v>180</v>
      </c>
      <c r="H88">
        <v>165</v>
      </c>
      <c r="I88">
        <v>44</v>
      </c>
      <c r="J88" t="s">
        <v>14</v>
      </c>
      <c r="N88" s="25">
        <f t="shared" ref="N88" si="338">ABS(C88-C89)</f>
        <v>8</v>
      </c>
      <c r="O88" s="25">
        <f t="shared" ref="O88" si="339">ABS(D88-D89)</f>
        <v>12</v>
      </c>
      <c r="P88" s="25">
        <f t="shared" ref="P88" si="340">ABS(E88-E89)</f>
        <v>13</v>
      </c>
      <c r="Q88" s="25">
        <f t="shared" ref="Q88" si="341">ABS(F88-F89)</f>
        <v>9</v>
      </c>
      <c r="R88" s="25">
        <f t="shared" ref="R88" si="342">ABS(G88-G89)</f>
        <v>8</v>
      </c>
      <c r="S88" s="25">
        <f t="shared" ref="S88" si="343">ABS(H88-H89)</f>
        <v>10</v>
      </c>
      <c r="T88" s="25">
        <f t="shared" ref="T88" si="344">ABS(I88-I89)</f>
        <v>3</v>
      </c>
      <c r="U88" s="25" t="str">
        <f>B88</f>
        <v>30s</v>
      </c>
      <c r="W88" s="5"/>
      <c r="X88" s="5"/>
      <c r="Y88" s="6"/>
      <c r="Z88" s="6"/>
      <c r="AA88" s="6"/>
      <c r="AB88" s="6"/>
      <c r="AC88" s="6"/>
      <c r="AD88" s="6"/>
      <c r="AE88" s="6"/>
      <c r="AF88" s="6">
        <f t="shared" ref="AF88:AM88" si="345">N88</f>
        <v>8</v>
      </c>
      <c r="AG88" s="6">
        <f t="shared" si="345"/>
        <v>12</v>
      </c>
      <c r="AH88" s="6">
        <f t="shared" si="345"/>
        <v>13</v>
      </c>
      <c r="AI88" s="6">
        <f t="shared" si="345"/>
        <v>9</v>
      </c>
      <c r="AJ88" s="6">
        <f t="shared" si="345"/>
        <v>8</v>
      </c>
      <c r="AK88" s="6">
        <f t="shared" si="345"/>
        <v>10</v>
      </c>
      <c r="AL88" s="6">
        <f t="shared" si="345"/>
        <v>3</v>
      </c>
      <c r="AM88" s="6" t="str">
        <f t="shared" si="345"/>
        <v>30s</v>
      </c>
    </row>
    <row r="89" spans="1:39" x14ac:dyDescent="0.25">
      <c r="A89" t="s">
        <v>43</v>
      </c>
      <c r="B89" t="s">
        <v>13</v>
      </c>
      <c r="C89">
        <v>188</v>
      </c>
      <c r="D89">
        <v>176</v>
      </c>
      <c r="E89">
        <v>162</v>
      </c>
      <c r="F89">
        <v>35</v>
      </c>
      <c r="G89">
        <v>188</v>
      </c>
      <c r="H89">
        <v>175</v>
      </c>
      <c r="I89">
        <v>41</v>
      </c>
      <c r="J89" t="s">
        <v>12</v>
      </c>
      <c r="N89" s="26"/>
      <c r="O89" s="26"/>
      <c r="P89" s="26"/>
      <c r="Q89" s="26"/>
      <c r="R89" s="26"/>
      <c r="S89" s="26"/>
      <c r="T89" s="26"/>
      <c r="U89" s="30"/>
      <c r="W89" s="5"/>
      <c r="X89" s="5"/>
      <c r="Y89" s="6"/>
      <c r="Z89" s="6"/>
      <c r="AA89" s="6"/>
      <c r="AB89" s="6"/>
      <c r="AC89" s="6"/>
      <c r="AD89" s="6"/>
      <c r="AE89" s="6"/>
      <c r="AF89" s="6"/>
      <c r="AG89" s="5"/>
    </row>
    <row r="90" spans="1:39" x14ac:dyDescent="0.25">
      <c r="A90" t="s">
        <v>44</v>
      </c>
      <c r="B90" t="s">
        <v>11</v>
      </c>
      <c r="C90">
        <v>174</v>
      </c>
      <c r="D90">
        <v>151</v>
      </c>
      <c r="E90">
        <v>133</v>
      </c>
      <c r="F90">
        <v>60</v>
      </c>
      <c r="G90">
        <v>174</v>
      </c>
      <c r="H90">
        <v>154</v>
      </c>
      <c r="I90">
        <v>52</v>
      </c>
      <c r="J90" t="s">
        <v>14</v>
      </c>
      <c r="N90" s="27">
        <f t="shared" ref="N90" si="346">ABS(C90-C91)</f>
        <v>4</v>
      </c>
      <c r="O90" s="27">
        <f t="shared" ref="O90" si="347">ABS(D90-D91)</f>
        <v>2</v>
      </c>
      <c r="P90" s="27">
        <f t="shared" ref="P90" si="348">ABS(E90-E91)</f>
        <v>3</v>
      </c>
      <c r="Q90" s="27">
        <f t="shared" ref="Q90" si="349">ABS(F90-F91)</f>
        <v>0</v>
      </c>
      <c r="R90" s="27">
        <f t="shared" ref="R90" si="350">ABS(G90-G91)</f>
        <v>4</v>
      </c>
      <c r="S90" s="27">
        <f t="shared" ref="S90" si="351">ABS(H90-H91)</f>
        <v>4</v>
      </c>
      <c r="T90" s="27">
        <f t="shared" ref="T90" si="352">ABS(I90-I91)</f>
        <v>3</v>
      </c>
      <c r="U90" s="27" t="str">
        <f>B90</f>
        <v>0s</v>
      </c>
      <c r="W90" s="5">
        <f t="shared" ref="W90:AD90" si="353">N90</f>
        <v>4</v>
      </c>
      <c r="X90" s="5">
        <f t="shared" si="353"/>
        <v>2</v>
      </c>
      <c r="Y90" s="5">
        <f t="shared" si="353"/>
        <v>3</v>
      </c>
      <c r="Z90" s="5">
        <f t="shared" si="353"/>
        <v>0</v>
      </c>
      <c r="AA90" s="5">
        <f t="shared" si="353"/>
        <v>4</v>
      </c>
      <c r="AB90" s="5">
        <f t="shared" si="353"/>
        <v>4</v>
      </c>
      <c r="AC90" s="5">
        <f t="shared" si="353"/>
        <v>3</v>
      </c>
      <c r="AD90" s="6" t="str">
        <f t="shared" si="353"/>
        <v>0s</v>
      </c>
      <c r="AE90" s="6"/>
      <c r="AF90" s="6"/>
      <c r="AG90" s="5"/>
    </row>
    <row r="91" spans="1:39" x14ac:dyDescent="0.25">
      <c r="A91" t="s">
        <v>44</v>
      </c>
      <c r="B91" t="s">
        <v>11</v>
      </c>
      <c r="C91">
        <v>170</v>
      </c>
      <c r="D91">
        <v>149</v>
      </c>
      <c r="E91">
        <v>130</v>
      </c>
      <c r="F91">
        <v>60</v>
      </c>
      <c r="G91">
        <v>170</v>
      </c>
      <c r="H91">
        <v>150</v>
      </c>
      <c r="I91">
        <v>49</v>
      </c>
      <c r="J91" t="s">
        <v>12</v>
      </c>
      <c r="N91" s="29"/>
      <c r="O91" s="29"/>
      <c r="P91" s="29"/>
      <c r="Q91" s="29"/>
      <c r="R91" s="29"/>
      <c r="S91" s="29"/>
      <c r="T91" s="29"/>
      <c r="U91" s="28"/>
      <c r="W91" s="5"/>
      <c r="X91" s="5"/>
      <c r="Y91" s="6"/>
      <c r="Z91" s="6"/>
      <c r="AA91" s="6"/>
      <c r="AB91" s="6"/>
      <c r="AC91" s="6"/>
      <c r="AD91" s="6"/>
      <c r="AE91" s="6"/>
      <c r="AF91" s="6"/>
      <c r="AG91" s="5"/>
    </row>
    <row r="92" spans="1:39" x14ac:dyDescent="0.25">
      <c r="A92" t="s">
        <v>44</v>
      </c>
      <c r="B92" t="s">
        <v>13</v>
      </c>
      <c r="C92">
        <v>159</v>
      </c>
      <c r="D92">
        <v>138</v>
      </c>
      <c r="E92">
        <v>121</v>
      </c>
      <c r="F92">
        <v>61</v>
      </c>
      <c r="G92">
        <v>159</v>
      </c>
      <c r="H92">
        <v>140</v>
      </c>
      <c r="I92">
        <v>42</v>
      </c>
      <c r="J92" t="s">
        <v>14</v>
      </c>
      <c r="N92" s="25">
        <f t="shared" ref="N92" si="354">ABS(C92-C93)</f>
        <v>3</v>
      </c>
      <c r="O92" s="25">
        <f t="shared" ref="O92" si="355">ABS(D92-D93)</f>
        <v>6</v>
      </c>
      <c r="P92" s="25">
        <f t="shared" ref="P92" si="356">ABS(E92-E93)</f>
        <v>3</v>
      </c>
      <c r="Q92" s="25">
        <f t="shared" ref="Q92" si="357">ABS(F92-F93)</f>
        <v>1</v>
      </c>
      <c r="R92" s="25">
        <f t="shared" ref="R92" si="358">ABS(G92-G93)</f>
        <v>3</v>
      </c>
      <c r="S92" s="25">
        <f t="shared" ref="S92" si="359">ABS(H92-H93)</f>
        <v>3</v>
      </c>
      <c r="T92" s="25">
        <f t="shared" ref="T92" si="360">ABS(I92-I93)</f>
        <v>1</v>
      </c>
      <c r="U92" s="25" t="str">
        <f>B92</f>
        <v>30s</v>
      </c>
      <c r="W92" s="5"/>
      <c r="X92" s="5"/>
      <c r="Y92" s="6"/>
      <c r="Z92" s="6"/>
      <c r="AA92" s="6"/>
      <c r="AB92" s="6"/>
      <c r="AC92" s="6"/>
      <c r="AD92" s="6"/>
      <c r="AE92" s="6"/>
      <c r="AF92" s="6">
        <f t="shared" ref="AF92:AM92" si="361">N92</f>
        <v>3</v>
      </c>
      <c r="AG92" s="6">
        <f t="shared" si="361"/>
        <v>6</v>
      </c>
      <c r="AH92" s="6">
        <f t="shared" si="361"/>
        <v>3</v>
      </c>
      <c r="AI92" s="6">
        <f t="shared" si="361"/>
        <v>1</v>
      </c>
      <c r="AJ92" s="6">
        <f t="shared" si="361"/>
        <v>3</v>
      </c>
      <c r="AK92" s="6">
        <f t="shared" si="361"/>
        <v>3</v>
      </c>
      <c r="AL92" s="6">
        <f t="shared" si="361"/>
        <v>1</v>
      </c>
      <c r="AM92" s="6" t="str">
        <f t="shared" si="361"/>
        <v>30s</v>
      </c>
    </row>
    <row r="93" spans="1:39" x14ac:dyDescent="0.25">
      <c r="A93" t="s">
        <v>44</v>
      </c>
      <c r="B93" t="s">
        <v>13</v>
      </c>
      <c r="C93">
        <v>162</v>
      </c>
      <c r="D93">
        <v>144</v>
      </c>
      <c r="E93">
        <v>124</v>
      </c>
      <c r="F93">
        <v>60</v>
      </c>
      <c r="G93">
        <v>162</v>
      </c>
      <c r="H93">
        <v>143</v>
      </c>
      <c r="I93">
        <v>43</v>
      </c>
      <c r="J93" t="s">
        <v>12</v>
      </c>
      <c r="N93" s="26"/>
      <c r="O93" s="26"/>
      <c r="P93" s="26"/>
      <c r="Q93" s="26"/>
      <c r="R93" s="26"/>
      <c r="S93" s="26"/>
      <c r="T93" s="26"/>
      <c r="U93" s="30"/>
      <c r="W93" s="5"/>
      <c r="X93" s="5"/>
      <c r="Y93" s="6"/>
      <c r="Z93" s="6"/>
      <c r="AA93" s="6"/>
      <c r="AB93" s="6"/>
      <c r="AC93" s="6"/>
      <c r="AD93" s="6"/>
      <c r="AE93" s="6"/>
      <c r="AF93" s="6"/>
      <c r="AG93" s="5"/>
    </row>
    <row r="94" spans="1:39" x14ac:dyDescent="0.25">
      <c r="A94" t="s">
        <v>50</v>
      </c>
      <c r="B94" t="s">
        <v>11</v>
      </c>
      <c r="C94">
        <v>169</v>
      </c>
      <c r="D94">
        <v>149</v>
      </c>
      <c r="E94">
        <v>138</v>
      </c>
      <c r="F94">
        <v>47</v>
      </c>
      <c r="G94">
        <v>169</v>
      </c>
      <c r="H94">
        <v>154</v>
      </c>
      <c r="I94">
        <v>39</v>
      </c>
      <c r="J94" t="s">
        <v>14</v>
      </c>
      <c r="N94" s="27">
        <f t="shared" ref="N94" si="362">ABS(C94-C95)</f>
        <v>2</v>
      </c>
      <c r="O94" s="27">
        <f t="shared" ref="O94" si="363">ABS(D94-D95)</f>
        <v>2</v>
      </c>
      <c r="P94" s="27">
        <f t="shared" ref="P94" si="364">ABS(E94-E95)</f>
        <v>2</v>
      </c>
      <c r="Q94" s="27">
        <f t="shared" ref="Q94" si="365">ABS(F94-F95)</f>
        <v>6</v>
      </c>
      <c r="R94" s="27">
        <f t="shared" ref="R94" si="366">ABS(G94-G95)</f>
        <v>2</v>
      </c>
      <c r="S94" s="27">
        <f t="shared" ref="S94" si="367">ABS(H94-H95)</f>
        <v>0</v>
      </c>
      <c r="T94" s="27">
        <f t="shared" ref="T94" si="368">ABS(I94-I95)</f>
        <v>5</v>
      </c>
      <c r="U94" s="27" t="str">
        <f>B94</f>
        <v>0s</v>
      </c>
      <c r="W94" s="5">
        <f t="shared" ref="W94:AD94" si="369">N94</f>
        <v>2</v>
      </c>
      <c r="X94" s="5">
        <f t="shared" si="369"/>
        <v>2</v>
      </c>
      <c r="Y94" s="5">
        <f t="shared" si="369"/>
        <v>2</v>
      </c>
      <c r="Z94" s="5">
        <f t="shared" si="369"/>
        <v>6</v>
      </c>
      <c r="AA94" s="5">
        <f t="shared" si="369"/>
        <v>2</v>
      </c>
      <c r="AB94" s="5">
        <f t="shared" si="369"/>
        <v>0</v>
      </c>
      <c r="AC94" s="5">
        <f t="shared" si="369"/>
        <v>5</v>
      </c>
      <c r="AD94" s="6" t="str">
        <f t="shared" si="369"/>
        <v>0s</v>
      </c>
      <c r="AE94" s="6"/>
      <c r="AF94" s="6"/>
      <c r="AG94" s="5"/>
    </row>
    <row r="95" spans="1:39" x14ac:dyDescent="0.25">
      <c r="A95" t="s">
        <v>50</v>
      </c>
      <c r="B95" t="s">
        <v>11</v>
      </c>
      <c r="C95">
        <v>167</v>
      </c>
      <c r="D95">
        <v>147</v>
      </c>
      <c r="E95">
        <v>140</v>
      </c>
      <c r="F95">
        <v>41</v>
      </c>
      <c r="G95">
        <v>167</v>
      </c>
      <c r="H95">
        <v>154</v>
      </c>
      <c r="I95">
        <v>34</v>
      </c>
      <c r="J95" t="s">
        <v>12</v>
      </c>
      <c r="N95" s="29"/>
      <c r="O95" s="29"/>
      <c r="P95" s="29"/>
      <c r="Q95" s="29"/>
      <c r="R95" s="29"/>
      <c r="S95" s="29"/>
      <c r="T95" s="29"/>
      <c r="U95" s="28"/>
      <c r="W95" s="5"/>
      <c r="X95" s="5"/>
      <c r="Y95" s="6"/>
      <c r="Z95" s="6"/>
      <c r="AA95" s="6"/>
      <c r="AB95" s="6"/>
      <c r="AC95" s="6"/>
      <c r="AD95" s="6"/>
      <c r="AE95" s="6"/>
      <c r="AF95" s="6"/>
      <c r="AG95" s="5"/>
    </row>
    <row r="96" spans="1:39" x14ac:dyDescent="0.25">
      <c r="A96" t="s">
        <v>50</v>
      </c>
      <c r="B96" t="s">
        <v>13</v>
      </c>
      <c r="C96">
        <v>147</v>
      </c>
      <c r="D96">
        <v>126</v>
      </c>
      <c r="E96">
        <v>109</v>
      </c>
      <c r="F96">
        <v>66</v>
      </c>
      <c r="G96">
        <v>147</v>
      </c>
      <c r="H96">
        <v>128</v>
      </c>
      <c r="I96">
        <v>38</v>
      </c>
      <c r="J96" t="s">
        <v>14</v>
      </c>
      <c r="N96" s="25">
        <f t="shared" ref="N96" si="370">ABS(C96-C97)</f>
        <v>8</v>
      </c>
      <c r="O96" s="25">
        <f t="shared" ref="O96" si="371">ABS(D96-D97)</f>
        <v>3</v>
      </c>
      <c r="P96" s="25">
        <f t="shared" ref="P96" si="372">ABS(E96-E97)</f>
        <v>3</v>
      </c>
      <c r="Q96" s="25">
        <f t="shared" ref="Q96" si="373">ABS(F96-F97)</f>
        <v>5</v>
      </c>
      <c r="R96" s="25">
        <f t="shared" ref="R96" si="374">ABS(G96-G97)</f>
        <v>8</v>
      </c>
      <c r="S96" s="25">
        <f t="shared" ref="S96" si="375">ABS(H96-H97)</f>
        <v>6</v>
      </c>
      <c r="T96" s="25">
        <f t="shared" ref="T96" si="376">ABS(I96-I97)</f>
        <v>7</v>
      </c>
      <c r="U96" s="25" t="str">
        <f>B96</f>
        <v>30s</v>
      </c>
      <c r="W96" s="5"/>
      <c r="X96" s="5"/>
      <c r="Y96" s="6"/>
      <c r="Z96" s="6"/>
      <c r="AA96" s="6"/>
      <c r="AB96" s="6"/>
      <c r="AC96" s="6"/>
      <c r="AD96" s="6"/>
      <c r="AE96" s="6"/>
      <c r="AF96" s="6">
        <f t="shared" ref="AF96:AM96" si="377">N96</f>
        <v>8</v>
      </c>
      <c r="AG96" s="6">
        <f t="shared" si="377"/>
        <v>3</v>
      </c>
      <c r="AH96" s="6">
        <f t="shared" si="377"/>
        <v>3</v>
      </c>
      <c r="AI96" s="6">
        <f t="shared" si="377"/>
        <v>5</v>
      </c>
      <c r="AJ96" s="6">
        <f t="shared" si="377"/>
        <v>8</v>
      </c>
      <c r="AK96" s="6">
        <f t="shared" si="377"/>
        <v>6</v>
      </c>
      <c r="AL96" s="6">
        <f t="shared" si="377"/>
        <v>7</v>
      </c>
      <c r="AM96" s="6" t="str">
        <f t="shared" si="377"/>
        <v>30s</v>
      </c>
    </row>
    <row r="97" spans="1:39" x14ac:dyDescent="0.25">
      <c r="A97" t="s">
        <v>50</v>
      </c>
      <c r="B97" t="s">
        <v>13</v>
      </c>
      <c r="C97">
        <v>155</v>
      </c>
      <c r="D97">
        <v>129</v>
      </c>
      <c r="E97">
        <v>112</v>
      </c>
      <c r="F97">
        <v>71</v>
      </c>
      <c r="G97">
        <v>155</v>
      </c>
      <c r="H97">
        <v>134</v>
      </c>
      <c r="I97">
        <v>45</v>
      </c>
      <c r="J97" t="s">
        <v>12</v>
      </c>
      <c r="N97" s="26"/>
      <c r="O97" s="26"/>
      <c r="P97" s="26"/>
      <c r="Q97" s="26"/>
      <c r="R97" s="26"/>
      <c r="S97" s="26"/>
      <c r="T97" s="26"/>
      <c r="U97" s="30"/>
      <c r="W97" s="5"/>
      <c r="X97" s="5"/>
      <c r="Y97" s="6"/>
      <c r="Z97" s="6"/>
      <c r="AA97" s="6"/>
      <c r="AB97" s="6"/>
      <c r="AC97" s="6"/>
      <c r="AD97" s="6"/>
      <c r="AE97" s="6"/>
      <c r="AF97" s="6"/>
      <c r="AG97" s="5"/>
    </row>
    <row r="98" spans="1:39" x14ac:dyDescent="0.25">
      <c r="A98" t="s">
        <v>51</v>
      </c>
      <c r="B98" t="s">
        <v>11</v>
      </c>
      <c r="C98">
        <v>187</v>
      </c>
      <c r="D98">
        <v>173</v>
      </c>
      <c r="E98">
        <v>164</v>
      </c>
      <c r="F98">
        <v>31</v>
      </c>
      <c r="G98">
        <v>187</v>
      </c>
      <c r="H98">
        <v>176</v>
      </c>
      <c r="I98">
        <v>37</v>
      </c>
      <c r="J98" t="s">
        <v>14</v>
      </c>
      <c r="N98" s="27">
        <f t="shared" ref="N98" si="378">ABS(C98-C99)</f>
        <v>2</v>
      </c>
      <c r="O98" s="27">
        <f t="shared" ref="O98" si="379">ABS(D98-D99)</f>
        <v>3</v>
      </c>
      <c r="P98" s="27">
        <f t="shared" ref="P98" si="380">ABS(E98-E99)</f>
        <v>6</v>
      </c>
      <c r="Q98" s="27">
        <f t="shared" ref="Q98" si="381">ABS(F98-F99)</f>
        <v>5</v>
      </c>
      <c r="R98" s="27">
        <f t="shared" ref="R98" si="382">ABS(G98-G99)</f>
        <v>2</v>
      </c>
      <c r="S98" s="27">
        <f t="shared" ref="S98" si="383">ABS(H98-H99)</f>
        <v>4</v>
      </c>
      <c r="T98" s="27">
        <f t="shared" ref="T98" si="384">ABS(I98-I99)</f>
        <v>5</v>
      </c>
      <c r="U98" s="27" t="str">
        <f>B98</f>
        <v>0s</v>
      </c>
      <c r="W98" s="5">
        <f t="shared" ref="W98:AD98" si="385">N98</f>
        <v>2</v>
      </c>
      <c r="X98" s="5">
        <f t="shared" si="385"/>
        <v>3</v>
      </c>
      <c r="Y98" s="5">
        <f t="shared" si="385"/>
        <v>6</v>
      </c>
      <c r="Z98" s="5">
        <f t="shared" si="385"/>
        <v>5</v>
      </c>
      <c r="AA98" s="5">
        <f t="shared" si="385"/>
        <v>2</v>
      </c>
      <c r="AB98" s="5">
        <f t="shared" si="385"/>
        <v>4</v>
      </c>
      <c r="AC98" s="5">
        <f t="shared" si="385"/>
        <v>5</v>
      </c>
      <c r="AD98" s="6" t="str">
        <f t="shared" si="385"/>
        <v>0s</v>
      </c>
      <c r="AE98" s="6"/>
      <c r="AF98" s="6"/>
      <c r="AG98" s="5"/>
    </row>
    <row r="99" spans="1:39" x14ac:dyDescent="0.25">
      <c r="A99" t="s">
        <v>51</v>
      </c>
      <c r="B99" t="s">
        <v>11</v>
      </c>
      <c r="C99">
        <v>189</v>
      </c>
      <c r="D99">
        <v>176</v>
      </c>
      <c r="E99">
        <v>170</v>
      </c>
      <c r="F99">
        <v>26</v>
      </c>
      <c r="G99">
        <v>189</v>
      </c>
      <c r="H99">
        <v>180</v>
      </c>
      <c r="I99">
        <v>32</v>
      </c>
      <c r="J99" t="s">
        <v>12</v>
      </c>
      <c r="N99" s="29"/>
      <c r="O99" s="29"/>
      <c r="P99" s="29"/>
      <c r="Q99" s="29"/>
      <c r="R99" s="29"/>
      <c r="S99" s="29"/>
      <c r="T99" s="29"/>
      <c r="U99" s="28"/>
      <c r="W99" s="5"/>
      <c r="X99" s="5"/>
      <c r="Y99" s="6"/>
      <c r="Z99" s="6"/>
      <c r="AA99" s="6"/>
      <c r="AB99" s="6"/>
      <c r="AC99" s="6"/>
      <c r="AD99" s="6"/>
      <c r="AE99" s="6"/>
      <c r="AF99" s="6"/>
      <c r="AG99" s="5"/>
    </row>
    <row r="100" spans="1:39" x14ac:dyDescent="0.25">
      <c r="A100" t="s">
        <v>51</v>
      </c>
      <c r="B100" t="s">
        <v>13</v>
      </c>
      <c r="C100">
        <v>194</v>
      </c>
      <c r="D100">
        <v>185</v>
      </c>
      <c r="E100">
        <v>176</v>
      </c>
      <c r="F100">
        <v>24</v>
      </c>
      <c r="G100">
        <v>194</v>
      </c>
      <c r="H100">
        <v>185</v>
      </c>
      <c r="I100">
        <v>33</v>
      </c>
      <c r="J100" t="s">
        <v>14</v>
      </c>
      <c r="N100" s="25">
        <f t="shared" ref="N100" si="386">ABS(C100-C101)</f>
        <v>12</v>
      </c>
      <c r="O100" s="25">
        <f t="shared" ref="O100" si="387">ABS(D100-D101)</f>
        <v>10</v>
      </c>
      <c r="P100" s="25">
        <f t="shared" ref="P100" si="388">ABS(E100-E101)</f>
        <v>11</v>
      </c>
      <c r="Q100" s="25">
        <f t="shared" ref="Q100" si="389">ABS(F100-F101)</f>
        <v>0</v>
      </c>
      <c r="R100" s="25">
        <f t="shared" ref="R100" si="390">ABS(G100-G101)</f>
        <v>12</v>
      </c>
      <c r="S100" s="25">
        <f t="shared" ref="S100" si="391">ABS(H100-H101)</f>
        <v>11</v>
      </c>
      <c r="T100" s="25">
        <f t="shared" ref="T100" si="392">ABS(I100-I101)</f>
        <v>6</v>
      </c>
      <c r="U100" s="25" t="str">
        <f>B100</f>
        <v>30s</v>
      </c>
      <c r="W100" s="5"/>
      <c r="X100" s="5"/>
      <c r="Y100" s="6"/>
      <c r="Z100" s="6"/>
      <c r="AA100" s="6"/>
      <c r="AB100" s="6"/>
      <c r="AC100" s="6"/>
      <c r="AD100" s="6"/>
      <c r="AE100" s="6"/>
      <c r="AF100" s="6">
        <f t="shared" ref="AF100:AM100" si="393">N100</f>
        <v>12</v>
      </c>
      <c r="AG100" s="6">
        <f t="shared" si="393"/>
        <v>10</v>
      </c>
      <c r="AH100" s="6">
        <f t="shared" si="393"/>
        <v>11</v>
      </c>
      <c r="AI100" s="6">
        <f t="shared" si="393"/>
        <v>0</v>
      </c>
      <c r="AJ100" s="6">
        <f t="shared" si="393"/>
        <v>12</v>
      </c>
      <c r="AK100" s="6">
        <f t="shared" si="393"/>
        <v>11</v>
      </c>
      <c r="AL100" s="6">
        <f t="shared" si="393"/>
        <v>6</v>
      </c>
      <c r="AM100" s="6" t="str">
        <f t="shared" si="393"/>
        <v>30s</v>
      </c>
    </row>
    <row r="101" spans="1:39" x14ac:dyDescent="0.25">
      <c r="A101" t="s">
        <v>51</v>
      </c>
      <c r="B101" t="s">
        <v>13</v>
      </c>
      <c r="C101">
        <v>182</v>
      </c>
      <c r="D101">
        <v>175</v>
      </c>
      <c r="E101">
        <v>165</v>
      </c>
      <c r="F101">
        <v>24</v>
      </c>
      <c r="G101">
        <v>182</v>
      </c>
      <c r="H101">
        <v>174</v>
      </c>
      <c r="I101">
        <v>27</v>
      </c>
      <c r="J101" t="s">
        <v>12</v>
      </c>
      <c r="N101" s="26"/>
      <c r="O101" s="26"/>
      <c r="P101" s="26"/>
      <c r="Q101" s="26"/>
      <c r="R101" s="26"/>
      <c r="S101" s="26"/>
      <c r="T101" s="26"/>
      <c r="U101" s="30"/>
      <c r="W101" s="5"/>
      <c r="X101" s="5"/>
      <c r="Y101" s="6"/>
      <c r="Z101" s="6"/>
      <c r="AA101" s="6"/>
      <c r="AB101" s="6"/>
      <c r="AC101" s="6"/>
      <c r="AD101" s="6"/>
      <c r="AE101" s="6"/>
      <c r="AF101" s="6"/>
      <c r="AG101" s="5"/>
    </row>
    <row r="102" spans="1:39" x14ac:dyDescent="0.25">
      <c r="A102" t="s">
        <v>52</v>
      </c>
      <c r="B102" t="s">
        <v>11</v>
      </c>
      <c r="C102">
        <v>184</v>
      </c>
      <c r="D102">
        <v>172</v>
      </c>
      <c r="E102">
        <v>160</v>
      </c>
      <c r="F102">
        <v>33</v>
      </c>
      <c r="G102">
        <v>184</v>
      </c>
      <c r="H102">
        <v>172</v>
      </c>
      <c r="I102">
        <v>37</v>
      </c>
      <c r="J102" t="s">
        <v>14</v>
      </c>
      <c r="N102" s="27">
        <f t="shared" ref="N102" si="394">ABS(C102-C103)</f>
        <v>4</v>
      </c>
      <c r="O102" s="27">
        <f t="shared" ref="O102" si="395">ABS(D102-D103)</f>
        <v>4</v>
      </c>
      <c r="P102" s="27">
        <f t="shared" ref="P102" si="396">ABS(E102-E103)</f>
        <v>4</v>
      </c>
      <c r="Q102" s="27">
        <f t="shared" ref="Q102" si="397">ABS(F102-F103)</f>
        <v>0</v>
      </c>
      <c r="R102" s="27">
        <f t="shared" ref="R102" si="398">ABS(G102-G103)</f>
        <v>4</v>
      </c>
      <c r="S102" s="27">
        <f t="shared" ref="S102" si="399">ABS(H102-H103)</f>
        <v>4</v>
      </c>
      <c r="T102" s="27">
        <f t="shared" ref="T102" si="400">ABS(I102-I103)</f>
        <v>2</v>
      </c>
      <c r="U102" s="27" t="str">
        <f>B102</f>
        <v>0s</v>
      </c>
      <c r="W102" s="5">
        <f t="shared" ref="W102:AD102" si="401">N102</f>
        <v>4</v>
      </c>
      <c r="X102" s="5">
        <f t="shared" si="401"/>
        <v>4</v>
      </c>
      <c r="Y102" s="5">
        <f t="shared" si="401"/>
        <v>4</v>
      </c>
      <c r="Z102" s="5">
        <f t="shared" si="401"/>
        <v>0</v>
      </c>
      <c r="AA102" s="5">
        <f t="shared" si="401"/>
        <v>4</v>
      </c>
      <c r="AB102" s="5">
        <f t="shared" si="401"/>
        <v>4</v>
      </c>
      <c r="AC102" s="5">
        <f t="shared" si="401"/>
        <v>2</v>
      </c>
      <c r="AD102" s="6" t="str">
        <f t="shared" si="401"/>
        <v>0s</v>
      </c>
      <c r="AE102" s="6"/>
      <c r="AF102" s="6"/>
      <c r="AG102" s="5"/>
    </row>
    <row r="103" spans="1:39" x14ac:dyDescent="0.25">
      <c r="A103" t="s">
        <v>52</v>
      </c>
      <c r="B103" t="s">
        <v>11</v>
      </c>
      <c r="C103">
        <v>188</v>
      </c>
      <c r="D103">
        <v>176</v>
      </c>
      <c r="E103">
        <v>164</v>
      </c>
      <c r="F103">
        <v>33</v>
      </c>
      <c r="G103">
        <v>188</v>
      </c>
      <c r="H103">
        <v>176</v>
      </c>
      <c r="I103">
        <v>39</v>
      </c>
      <c r="J103" t="s">
        <v>12</v>
      </c>
      <c r="N103" s="29"/>
      <c r="O103" s="29"/>
      <c r="P103" s="29"/>
      <c r="Q103" s="29"/>
      <c r="R103" s="29"/>
      <c r="S103" s="29"/>
      <c r="T103" s="29"/>
      <c r="U103" s="28"/>
      <c r="W103" s="5"/>
      <c r="X103" s="5"/>
      <c r="Y103" s="6"/>
      <c r="Z103" s="6"/>
      <c r="AA103" s="6"/>
      <c r="AB103" s="6"/>
      <c r="AC103" s="6"/>
      <c r="AD103" s="6"/>
      <c r="AE103" s="6"/>
      <c r="AF103" s="6"/>
      <c r="AG103" s="5"/>
    </row>
    <row r="104" spans="1:39" x14ac:dyDescent="0.25">
      <c r="A104" t="s">
        <v>52</v>
      </c>
      <c r="B104" t="s">
        <v>13</v>
      </c>
      <c r="C104">
        <v>153</v>
      </c>
      <c r="D104">
        <v>141</v>
      </c>
      <c r="E104">
        <v>125</v>
      </c>
      <c r="F104">
        <v>47</v>
      </c>
      <c r="G104">
        <v>153</v>
      </c>
      <c r="H104">
        <v>138</v>
      </c>
      <c r="I104">
        <v>31</v>
      </c>
      <c r="J104" t="s">
        <v>14</v>
      </c>
      <c r="N104" s="25">
        <f t="shared" ref="N104" si="402">ABS(C104-C105)</f>
        <v>1</v>
      </c>
      <c r="O104" s="25">
        <f t="shared" ref="O104" si="403">ABS(D104-D105)</f>
        <v>1</v>
      </c>
      <c r="P104" s="25">
        <f t="shared" ref="P104" si="404">ABS(E104-E105)</f>
        <v>1</v>
      </c>
      <c r="Q104" s="25">
        <f t="shared" ref="Q104" si="405">ABS(F104-F105)</f>
        <v>3</v>
      </c>
      <c r="R104" s="25">
        <f t="shared" ref="R104" si="406">ABS(G104-G105)</f>
        <v>1</v>
      </c>
      <c r="S104" s="25">
        <f t="shared" ref="S104" si="407">ABS(H104-H105)</f>
        <v>1</v>
      </c>
      <c r="T104" s="25">
        <f t="shared" ref="T104" si="408">ABS(I104-I105)</f>
        <v>2</v>
      </c>
      <c r="U104" s="25" t="str">
        <f>B104</f>
        <v>30s</v>
      </c>
      <c r="W104" s="5"/>
      <c r="X104" s="5"/>
      <c r="Y104" s="6"/>
      <c r="Z104" s="6"/>
      <c r="AA104" s="6"/>
      <c r="AB104" s="6"/>
      <c r="AC104" s="6"/>
      <c r="AD104" s="6"/>
      <c r="AE104" s="6"/>
      <c r="AF104" s="6">
        <f t="shared" ref="AF104:AM104" si="409">N104</f>
        <v>1</v>
      </c>
      <c r="AG104" s="6">
        <f t="shared" si="409"/>
        <v>1</v>
      </c>
      <c r="AH104" s="6">
        <f t="shared" si="409"/>
        <v>1</v>
      </c>
      <c r="AI104" s="6">
        <f t="shared" si="409"/>
        <v>3</v>
      </c>
      <c r="AJ104" s="6">
        <f t="shared" si="409"/>
        <v>1</v>
      </c>
      <c r="AK104" s="6">
        <f t="shared" si="409"/>
        <v>1</v>
      </c>
      <c r="AL104" s="6">
        <f t="shared" si="409"/>
        <v>2</v>
      </c>
      <c r="AM104" s="6" t="str">
        <f t="shared" si="409"/>
        <v>30s</v>
      </c>
    </row>
    <row r="105" spans="1:39" x14ac:dyDescent="0.25">
      <c r="A105" t="s">
        <v>52</v>
      </c>
      <c r="B105" t="s">
        <v>13</v>
      </c>
      <c r="C105">
        <v>152</v>
      </c>
      <c r="D105">
        <v>140</v>
      </c>
      <c r="E105">
        <v>126</v>
      </c>
      <c r="F105">
        <v>44</v>
      </c>
      <c r="G105">
        <v>152</v>
      </c>
      <c r="H105">
        <v>139</v>
      </c>
      <c r="I105">
        <v>29</v>
      </c>
      <c r="J105" t="s">
        <v>12</v>
      </c>
      <c r="N105" s="26"/>
      <c r="O105" s="26"/>
      <c r="P105" s="26"/>
      <c r="Q105" s="26"/>
      <c r="R105" s="26"/>
      <c r="S105" s="26"/>
      <c r="T105" s="26"/>
      <c r="U105" s="30"/>
      <c r="W105" s="5"/>
      <c r="X105" s="5"/>
      <c r="Y105" s="6"/>
      <c r="Z105" s="6"/>
      <c r="AA105" s="6"/>
      <c r="AB105" s="6"/>
      <c r="AC105" s="6"/>
      <c r="AD105" s="6"/>
      <c r="AE105" s="6"/>
      <c r="AF105" s="6"/>
      <c r="AG105" s="5"/>
    </row>
    <row r="106" spans="1:39" x14ac:dyDescent="0.25">
      <c r="A106" t="s">
        <v>53</v>
      </c>
      <c r="B106" t="s">
        <v>11</v>
      </c>
      <c r="C106">
        <v>164</v>
      </c>
      <c r="D106">
        <v>142</v>
      </c>
      <c r="E106">
        <v>128</v>
      </c>
      <c r="F106">
        <v>56</v>
      </c>
      <c r="G106">
        <v>164</v>
      </c>
      <c r="H106">
        <v>146</v>
      </c>
      <c r="I106">
        <v>42</v>
      </c>
      <c r="J106" t="s">
        <v>14</v>
      </c>
      <c r="N106" s="27">
        <f t="shared" ref="N106" si="410">ABS(C106-C107)</f>
        <v>2</v>
      </c>
      <c r="O106" s="27">
        <f t="shared" ref="O106" si="411">ABS(D106-D107)</f>
        <v>1</v>
      </c>
      <c r="P106" s="27">
        <f t="shared" ref="P106" si="412">ABS(E106-E107)</f>
        <v>4</v>
      </c>
      <c r="Q106" s="27">
        <f t="shared" ref="Q106" si="413">ABS(F106-F107)</f>
        <v>4</v>
      </c>
      <c r="R106" s="27">
        <f t="shared" ref="R106" si="414">ABS(G106-G107)</f>
        <v>2</v>
      </c>
      <c r="S106" s="27">
        <f t="shared" ref="S106" si="415">ABS(H106-H107)</f>
        <v>3</v>
      </c>
      <c r="T106" s="27">
        <f t="shared" ref="T106" si="416">ABS(I106-I107)</f>
        <v>1</v>
      </c>
      <c r="U106" s="27" t="str">
        <f>B106</f>
        <v>0s</v>
      </c>
      <c r="W106" s="5">
        <f t="shared" ref="W106:AD106" si="417">N106</f>
        <v>2</v>
      </c>
      <c r="X106" s="5">
        <f t="shared" si="417"/>
        <v>1</v>
      </c>
      <c r="Y106" s="5">
        <f t="shared" si="417"/>
        <v>4</v>
      </c>
      <c r="Z106" s="5">
        <f t="shared" si="417"/>
        <v>4</v>
      </c>
      <c r="AA106" s="5">
        <f t="shared" si="417"/>
        <v>2</v>
      </c>
      <c r="AB106" s="5">
        <f t="shared" si="417"/>
        <v>3</v>
      </c>
      <c r="AC106" s="5">
        <f t="shared" si="417"/>
        <v>1</v>
      </c>
      <c r="AD106" s="6" t="str">
        <f t="shared" si="417"/>
        <v>0s</v>
      </c>
      <c r="AE106" s="6"/>
      <c r="AF106" s="6"/>
      <c r="AG106" s="5"/>
    </row>
    <row r="107" spans="1:39" x14ac:dyDescent="0.25">
      <c r="A107" t="s">
        <v>53</v>
      </c>
      <c r="B107" t="s">
        <v>11</v>
      </c>
      <c r="C107">
        <v>162</v>
      </c>
      <c r="D107">
        <v>141</v>
      </c>
      <c r="E107">
        <v>124</v>
      </c>
      <c r="F107">
        <v>60</v>
      </c>
      <c r="G107">
        <v>162</v>
      </c>
      <c r="H107">
        <v>143</v>
      </c>
      <c r="I107">
        <v>43</v>
      </c>
      <c r="J107" t="s">
        <v>12</v>
      </c>
      <c r="N107" s="29"/>
      <c r="O107" s="29"/>
      <c r="P107" s="29"/>
      <c r="Q107" s="29"/>
      <c r="R107" s="29"/>
      <c r="S107" s="29"/>
      <c r="T107" s="29"/>
      <c r="U107" s="28"/>
      <c r="W107" s="5"/>
      <c r="X107" s="5"/>
      <c r="Y107" s="6"/>
      <c r="Z107" s="6"/>
      <c r="AA107" s="6"/>
      <c r="AB107" s="6"/>
      <c r="AC107" s="6"/>
      <c r="AD107" s="6"/>
      <c r="AE107" s="6"/>
      <c r="AF107" s="6"/>
      <c r="AG107" s="5"/>
    </row>
    <row r="108" spans="1:39" x14ac:dyDescent="0.25">
      <c r="A108" t="s">
        <v>53</v>
      </c>
      <c r="B108" t="s">
        <v>13</v>
      </c>
      <c r="C108">
        <v>159</v>
      </c>
      <c r="D108">
        <v>142</v>
      </c>
      <c r="E108">
        <v>132</v>
      </c>
      <c r="F108">
        <v>43</v>
      </c>
      <c r="G108">
        <v>159</v>
      </c>
      <c r="H108">
        <v>146</v>
      </c>
      <c r="I108">
        <v>31</v>
      </c>
      <c r="J108" t="s">
        <v>14</v>
      </c>
      <c r="N108" s="25">
        <f t="shared" ref="N108" si="418">ABS(C108-C109)</f>
        <v>8</v>
      </c>
      <c r="O108" s="25">
        <f t="shared" ref="O108" si="419">ABS(D108-D109)</f>
        <v>11</v>
      </c>
      <c r="P108" s="25">
        <f t="shared" ref="P108" si="420">ABS(E108-E109)</f>
        <v>10</v>
      </c>
      <c r="Q108" s="25">
        <f t="shared" ref="Q108" si="421">ABS(F108-F109)</f>
        <v>5</v>
      </c>
      <c r="R108" s="25">
        <f t="shared" ref="R108" si="422">ABS(G108-G109)</f>
        <v>8</v>
      </c>
      <c r="S108" s="25">
        <f t="shared" ref="S108" si="423">ABS(H108-H109)</f>
        <v>9</v>
      </c>
      <c r="T108" s="25">
        <f t="shared" ref="T108" si="424">ABS(I108-I109)</f>
        <v>1</v>
      </c>
      <c r="U108" s="25" t="str">
        <f>B108</f>
        <v>30s</v>
      </c>
      <c r="W108" s="5"/>
      <c r="X108" s="5"/>
      <c r="Y108" s="6"/>
      <c r="Z108" s="6"/>
      <c r="AA108" s="6"/>
      <c r="AB108" s="6"/>
      <c r="AC108" s="6"/>
      <c r="AD108" s="6"/>
      <c r="AE108" s="6"/>
      <c r="AF108" s="6">
        <f t="shared" ref="AF108:AM108" si="425">N108</f>
        <v>8</v>
      </c>
      <c r="AG108" s="6">
        <f t="shared" si="425"/>
        <v>11</v>
      </c>
      <c r="AH108" s="6">
        <f t="shared" si="425"/>
        <v>10</v>
      </c>
      <c r="AI108" s="6">
        <f t="shared" si="425"/>
        <v>5</v>
      </c>
      <c r="AJ108" s="6">
        <f t="shared" si="425"/>
        <v>8</v>
      </c>
      <c r="AK108" s="6">
        <f t="shared" si="425"/>
        <v>9</v>
      </c>
      <c r="AL108" s="6">
        <f t="shared" si="425"/>
        <v>1</v>
      </c>
      <c r="AM108" s="6" t="str">
        <f t="shared" si="425"/>
        <v>30s</v>
      </c>
    </row>
    <row r="109" spans="1:39" x14ac:dyDescent="0.25">
      <c r="A109" t="s">
        <v>53</v>
      </c>
      <c r="B109" t="s">
        <v>13</v>
      </c>
      <c r="C109">
        <v>167</v>
      </c>
      <c r="D109">
        <v>153</v>
      </c>
      <c r="E109">
        <v>142</v>
      </c>
      <c r="F109">
        <v>38</v>
      </c>
      <c r="G109">
        <v>167</v>
      </c>
      <c r="H109">
        <v>155</v>
      </c>
      <c r="I109">
        <v>32</v>
      </c>
      <c r="J109" t="s">
        <v>12</v>
      </c>
      <c r="N109" s="26"/>
      <c r="O109" s="26"/>
      <c r="P109" s="26"/>
      <c r="Q109" s="26"/>
      <c r="R109" s="26"/>
      <c r="S109" s="26"/>
      <c r="T109" s="26"/>
      <c r="U109" s="30"/>
      <c r="W109" s="5"/>
      <c r="X109" s="5"/>
      <c r="Y109" s="6"/>
      <c r="Z109" s="6"/>
      <c r="AA109" s="6"/>
      <c r="AB109" s="6"/>
      <c r="AC109" s="6"/>
      <c r="AD109" s="6"/>
      <c r="AE109" s="6"/>
      <c r="AF109" s="6"/>
      <c r="AG109" s="5"/>
    </row>
    <row r="110" spans="1:39" x14ac:dyDescent="0.25">
      <c r="A110" t="s">
        <v>54</v>
      </c>
      <c r="B110" t="s">
        <v>11</v>
      </c>
      <c r="C110">
        <v>222</v>
      </c>
      <c r="D110">
        <v>170</v>
      </c>
      <c r="E110">
        <v>130</v>
      </c>
      <c r="F110">
        <v>106</v>
      </c>
      <c r="G110">
        <v>222</v>
      </c>
      <c r="H110">
        <v>174</v>
      </c>
      <c r="I110">
        <v>145</v>
      </c>
      <c r="J110" t="s">
        <v>14</v>
      </c>
      <c r="N110" s="27">
        <f t="shared" ref="N110" si="426">ABS(C110-C111)</f>
        <v>17</v>
      </c>
      <c r="O110" s="27">
        <f t="shared" ref="O110" si="427">ABS(D110-D111)</f>
        <v>16</v>
      </c>
      <c r="P110" s="27">
        <f t="shared" ref="P110" si="428">ABS(E110-E111)</f>
        <v>16</v>
      </c>
      <c r="Q110" s="27">
        <f t="shared" ref="Q110" si="429">ABS(F110-F111)</f>
        <v>7</v>
      </c>
      <c r="R110" s="27">
        <f t="shared" ref="R110" si="430">ABS(G110-G111)</f>
        <v>17</v>
      </c>
      <c r="S110" s="27">
        <f t="shared" ref="S110" si="431">ABS(H110-H111)</f>
        <v>19</v>
      </c>
      <c r="T110" s="27">
        <f t="shared" ref="T110" si="432">ABS(I110-I111)</f>
        <v>45</v>
      </c>
      <c r="U110" s="27" t="str">
        <f>B110</f>
        <v>0s</v>
      </c>
      <c r="W110" s="5">
        <f t="shared" ref="W110:AD110" si="433">N110</f>
        <v>17</v>
      </c>
      <c r="X110" s="5">
        <f t="shared" si="433"/>
        <v>16</v>
      </c>
      <c r="Y110" s="5">
        <f t="shared" si="433"/>
        <v>16</v>
      </c>
      <c r="Z110" s="5">
        <f t="shared" si="433"/>
        <v>7</v>
      </c>
      <c r="AA110" s="5">
        <f t="shared" si="433"/>
        <v>17</v>
      </c>
      <c r="AB110" s="5">
        <f t="shared" si="433"/>
        <v>19</v>
      </c>
      <c r="AC110" s="5">
        <f t="shared" si="433"/>
        <v>45</v>
      </c>
      <c r="AD110" s="6" t="str">
        <f t="shared" si="433"/>
        <v>0s</v>
      </c>
      <c r="AE110" s="6"/>
      <c r="AF110" s="6"/>
      <c r="AG110" s="5"/>
    </row>
    <row r="111" spans="1:39" x14ac:dyDescent="0.25">
      <c r="A111" t="s">
        <v>54</v>
      </c>
      <c r="B111" t="s">
        <v>11</v>
      </c>
      <c r="C111">
        <v>239</v>
      </c>
      <c r="D111">
        <v>186</v>
      </c>
      <c r="E111">
        <v>146</v>
      </c>
      <c r="F111">
        <v>99</v>
      </c>
      <c r="G111">
        <v>239</v>
      </c>
      <c r="H111">
        <v>193</v>
      </c>
      <c r="I111">
        <v>190</v>
      </c>
      <c r="J111" t="s">
        <v>12</v>
      </c>
      <c r="N111" s="29"/>
      <c r="O111" s="29"/>
      <c r="P111" s="29"/>
      <c r="Q111" s="29"/>
      <c r="R111" s="29"/>
      <c r="S111" s="29"/>
      <c r="T111" s="29"/>
      <c r="U111" s="28"/>
      <c r="W111" s="5"/>
      <c r="X111" s="5"/>
      <c r="Y111" s="6"/>
      <c r="Z111" s="6"/>
      <c r="AA111" s="6"/>
      <c r="AB111" s="6"/>
      <c r="AC111" s="6"/>
      <c r="AD111" s="6"/>
      <c r="AE111" s="6"/>
      <c r="AF111" s="6"/>
      <c r="AG111" s="5"/>
    </row>
    <row r="112" spans="1:39" x14ac:dyDescent="0.25">
      <c r="A112" t="s">
        <v>54</v>
      </c>
      <c r="B112" t="s">
        <v>13</v>
      </c>
      <c r="C112">
        <v>179</v>
      </c>
      <c r="D112">
        <v>127</v>
      </c>
      <c r="E112">
        <v>90</v>
      </c>
      <c r="F112">
        <v>127</v>
      </c>
      <c r="G112">
        <v>179</v>
      </c>
      <c r="H112">
        <v>134</v>
      </c>
      <c r="I112">
        <v>94</v>
      </c>
      <c r="J112" t="s">
        <v>14</v>
      </c>
      <c r="N112" s="25">
        <f t="shared" ref="N112" si="434">ABS(C112-C113)</f>
        <v>1</v>
      </c>
      <c r="O112" s="25">
        <f t="shared" ref="O112" si="435">ABS(D112-D113)</f>
        <v>1</v>
      </c>
      <c r="P112" s="25">
        <f t="shared" ref="P112" si="436">ABS(E112-E113)</f>
        <v>1</v>
      </c>
      <c r="Q112" s="25">
        <f t="shared" ref="Q112" si="437">ABS(F112-F113)</f>
        <v>2</v>
      </c>
      <c r="R112" s="25">
        <f t="shared" ref="R112" si="438">ABS(G112-G113)</f>
        <v>1</v>
      </c>
      <c r="S112" s="25">
        <f t="shared" ref="S112" si="439">ABS(H112-H113)</f>
        <v>0</v>
      </c>
      <c r="T112" s="25">
        <f t="shared" ref="T112" si="440">ABS(I112-I113)</f>
        <v>2</v>
      </c>
      <c r="U112" s="25" t="str">
        <f>B112</f>
        <v>30s</v>
      </c>
      <c r="W112" s="5"/>
      <c r="X112" s="5"/>
      <c r="Y112" s="6"/>
      <c r="Z112" s="6"/>
      <c r="AA112" s="6"/>
      <c r="AB112" s="6"/>
      <c r="AC112" s="6"/>
      <c r="AD112" s="6"/>
      <c r="AE112" s="6"/>
      <c r="AF112" s="6">
        <f t="shared" ref="AF112:AM112" si="441">N112</f>
        <v>1</v>
      </c>
      <c r="AG112" s="6">
        <f t="shared" si="441"/>
        <v>1</v>
      </c>
      <c r="AH112" s="6">
        <f t="shared" si="441"/>
        <v>1</v>
      </c>
      <c r="AI112" s="6">
        <f t="shared" si="441"/>
        <v>2</v>
      </c>
      <c r="AJ112" s="6">
        <f t="shared" si="441"/>
        <v>1</v>
      </c>
      <c r="AK112" s="6">
        <f t="shared" si="441"/>
        <v>0</v>
      </c>
      <c r="AL112" s="6">
        <f t="shared" si="441"/>
        <v>2</v>
      </c>
      <c r="AM112" s="6" t="str">
        <f t="shared" si="441"/>
        <v>30s</v>
      </c>
    </row>
    <row r="113" spans="1:39" x14ac:dyDescent="0.25">
      <c r="A113" t="s">
        <v>54</v>
      </c>
      <c r="B113" t="s">
        <v>13</v>
      </c>
      <c r="C113">
        <v>180</v>
      </c>
      <c r="D113">
        <v>128</v>
      </c>
      <c r="E113">
        <v>89</v>
      </c>
      <c r="F113">
        <v>129</v>
      </c>
      <c r="G113">
        <v>180</v>
      </c>
      <c r="H113">
        <v>134</v>
      </c>
      <c r="I113">
        <v>96</v>
      </c>
      <c r="J113" t="s">
        <v>12</v>
      </c>
      <c r="N113" s="26"/>
      <c r="O113" s="26"/>
      <c r="P113" s="26"/>
      <c r="Q113" s="26"/>
      <c r="R113" s="26"/>
      <c r="S113" s="26"/>
      <c r="T113" s="26"/>
      <c r="U113" s="30"/>
      <c r="W113" s="5"/>
      <c r="X113" s="5"/>
      <c r="Y113" s="6"/>
      <c r="Z113" s="6"/>
      <c r="AA113" s="6"/>
      <c r="AB113" s="6"/>
      <c r="AC113" s="6"/>
      <c r="AD113" s="6"/>
      <c r="AE113" s="6"/>
      <c r="AF113" s="6"/>
      <c r="AG113" s="5"/>
    </row>
    <row r="114" spans="1:39" x14ac:dyDescent="0.25">
      <c r="A114" t="s">
        <v>55</v>
      </c>
      <c r="B114" t="s">
        <v>11</v>
      </c>
      <c r="C114">
        <v>164</v>
      </c>
      <c r="D114">
        <v>110</v>
      </c>
      <c r="E114">
        <v>72</v>
      </c>
      <c r="F114">
        <v>143</v>
      </c>
      <c r="G114">
        <v>164</v>
      </c>
      <c r="H114">
        <v>120</v>
      </c>
      <c r="I114">
        <v>98</v>
      </c>
      <c r="J114" t="s">
        <v>14</v>
      </c>
      <c r="N114" s="27">
        <f t="shared" ref="N114" si="442">ABS(C114-C115)</f>
        <v>20</v>
      </c>
      <c r="O114" s="27">
        <f t="shared" ref="O114" si="443">ABS(D114-D115)</f>
        <v>16</v>
      </c>
      <c r="P114" s="27">
        <f t="shared" ref="P114" si="444">ABS(E114-E115)</f>
        <v>11</v>
      </c>
      <c r="Q114" s="27">
        <f t="shared" ref="Q114" si="445">ABS(F114-F115)</f>
        <v>4</v>
      </c>
      <c r="R114" s="27">
        <f t="shared" ref="R114" si="446">ABS(G114-G115)</f>
        <v>20</v>
      </c>
      <c r="S114" s="27">
        <f t="shared" ref="S114" si="447">ABS(H114-H115)</f>
        <v>20</v>
      </c>
      <c r="T114" s="27">
        <f t="shared" ref="T114" si="448">ABS(I114-I115)</f>
        <v>7</v>
      </c>
      <c r="U114" s="27" t="str">
        <f>B114</f>
        <v>0s</v>
      </c>
      <c r="W114" s="5">
        <f t="shared" ref="W114:AD114" si="449">N114</f>
        <v>20</v>
      </c>
      <c r="X114" s="5">
        <f t="shared" si="449"/>
        <v>16</v>
      </c>
      <c r="Y114" s="5">
        <f t="shared" si="449"/>
        <v>11</v>
      </c>
      <c r="Z114" s="5">
        <f t="shared" si="449"/>
        <v>4</v>
      </c>
      <c r="AA114" s="5">
        <f t="shared" si="449"/>
        <v>20</v>
      </c>
      <c r="AB114" s="5">
        <f t="shared" si="449"/>
        <v>20</v>
      </c>
      <c r="AC114" s="5">
        <f t="shared" si="449"/>
        <v>7</v>
      </c>
      <c r="AD114" s="6" t="str">
        <f t="shared" si="449"/>
        <v>0s</v>
      </c>
      <c r="AE114" s="6"/>
      <c r="AF114" s="6"/>
      <c r="AG114" s="5"/>
    </row>
    <row r="115" spans="1:39" x14ac:dyDescent="0.25">
      <c r="A115" t="s">
        <v>55</v>
      </c>
      <c r="B115" t="s">
        <v>11</v>
      </c>
      <c r="C115">
        <v>144</v>
      </c>
      <c r="D115">
        <v>94</v>
      </c>
      <c r="E115">
        <v>61</v>
      </c>
      <c r="F115">
        <v>147</v>
      </c>
      <c r="G115">
        <v>144</v>
      </c>
      <c r="H115">
        <v>100</v>
      </c>
      <c r="I115">
        <v>105</v>
      </c>
      <c r="J115" t="s">
        <v>12</v>
      </c>
      <c r="N115" s="29"/>
      <c r="O115" s="29"/>
      <c r="P115" s="29"/>
      <c r="Q115" s="29"/>
      <c r="R115" s="29"/>
      <c r="S115" s="29"/>
      <c r="T115" s="29"/>
      <c r="U115" s="28"/>
      <c r="W115" s="5"/>
      <c r="X115" s="5"/>
      <c r="Y115" s="6"/>
      <c r="Z115" s="6"/>
      <c r="AA115" s="6"/>
      <c r="AB115" s="6"/>
      <c r="AC115" s="6"/>
      <c r="AD115" s="6"/>
      <c r="AE115" s="6"/>
      <c r="AF115" s="6"/>
      <c r="AG115" s="5"/>
    </row>
    <row r="116" spans="1:39" x14ac:dyDescent="0.25">
      <c r="A116" t="s">
        <v>55</v>
      </c>
      <c r="B116" t="s">
        <v>13</v>
      </c>
      <c r="C116">
        <v>163</v>
      </c>
      <c r="D116">
        <v>111</v>
      </c>
      <c r="E116">
        <v>71</v>
      </c>
      <c r="F116">
        <v>144</v>
      </c>
      <c r="G116">
        <v>163</v>
      </c>
      <c r="H116">
        <v>117</v>
      </c>
      <c r="I116">
        <v>100</v>
      </c>
      <c r="J116" t="s">
        <v>14</v>
      </c>
      <c r="N116" s="25">
        <f t="shared" ref="N116" si="450">ABS(C116-C117)</f>
        <v>12</v>
      </c>
      <c r="O116" s="25">
        <f t="shared" ref="O116" si="451">ABS(D116-D117)</f>
        <v>9</v>
      </c>
      <c r="P116" s="25">
        <f t="shared" ref="P116" si="452">ABS(E116-E117)</f>
        <v>9</v>
      </c>
      <c r="Q116" s="25">
        <f t="shared" ref="Q116" si="453">ABS(F116-F117)</f>
        <v>6</v>
      </c>
      <c r="R116" s="25">
        <f t="shared" ref="R116" si="454">ABS(G116-G117)</f>
        <v>12</v>
      </c>
      <c r="S116" s="25">
        <f t="shared" ref="S116" si="455">ABS(H116-H117)</f>
        <v>11</v>
      </c>
      <c r="T116" s="25">
        <f t="shared" ref="T116" si="456">ABS(I116-I117)</f>
        <v>7</v>
      </c>
      <c r="U116" s="25" t="str">
        <f>B116</f>
        <v>30s</v>
      </c>
      <c r="W116" s="5"/>
      <c r="X116" s="5"/>
      <c r="Y116" s="6"/>
      <c r="Z116" s="6"/>
      <c r="AA116" s="6"/>
      <c r="AB116" s="6"/>
      <c r="AC116" s="6"/>
      <c r="AD116" s="6"/>
      <c r="AE116" s="6"/>
      <c r="AF116" s="6">
        <f t="shared" ref="AF116:AM116" si="457">N116</f>
        <v>12</v>
      </c>
      <c r="AG116" s="6">
        <f t="shared" si="457"/>
        <v>9</v>
      </c>
      <c r="AH116" s="6">
        <f t="shared" si="457"/>
        <v>9</v>
      </c>
      <c r="AI116" s="6">
        <f t="shared" si="457"/>
        <v>6</v>
      </c>
      <c r="AJ116" s="6">
        <f t="shared" si="457"/>
        <v>12</v>
      </c>
      <c r="AK116" s="6">
        <f t="shared" si="457"/>
        <v>11</v>
      </c>
      <c r="AL116" s="6">
        <f t="shared" si="457"/>
        <v>7</v>
      </c>
      <c r="AM116" s="6" t="str">
        <f t="shared" si="457"/>
        <v>30s</v>
      </c>
    </row>
    <row r="117" spans="1:39" x14ac:dyDescent="0.25">
      <c r="A117" t="s">
        <v>55</v>
      </c>
      <c r="B117" t="s">
        <v>13</v>
      </c>
      <c r="C117">
        <v>151</v>
      </c>
      <c r="D117">
        <v>102</v>
      </c>
      <c r="E117">
        <v>62</v>
      </c>
      <c r="F117">
        <v>150</v>
      </c>
      <c r="G117">
        <v>151</v>
      </c>
      <c r="H117">
        <v>106</v>
      </c>
      <c r="I117">
        <v>107</v>
      </c>
      <c r="J117" t="s">
        <v>12</v>
      </c>
      <c r="N117" s="26"/>
      <c r="O117" s="26"/>
      <c r="P117" s="26"/>
      <c r="Q117" s="26"/>
      <c r="R117" s="26"/>
      <c r="S117" s="26"/>
      <c r="T117" s="26"/>
      <c r="U117" s="30"/>
      <c r="W117" s="5"/>
      <c r="X117" s="5"/>
      <c r="Y117" s="6"/>
      <c r="Z117" s="6"/>
      <c r="AA117" s="6"/>
      <c r="AB117" s="6"/>
      <c r="AC117" s="6"/>
      <c r="AD117" s="6"/>
      <c r="AE117" s="6"/>
      <c r="AF117" s="6"/>
      <c r="AG117" s="5"/>
    </row>
    <row r="118" spans="1:39" x14ac:dyDescent="0.25">
      <c r="A118" t="s">
        <v>56</v>
      </c>
      <c r="B118" t="s">
        <v>11</v>
      </c>
      <c r="C118">
        <v>243</v>
      </c>
      <c r="D118">
        <v>197</v>
      </c>
      <c r="E118">
        <v>164</v>
      </c>
      <c r="F118">
        <v>83</v>
      </c>
      <c r="G118">
        <v>243</v>
      </c>
      <c r="H118">
        <v>204</v>
      </c>
      <c r="I118">
        <v>196</v>
      </c>
      <c r="J118" t="s">
        <v>14</v>
      </c>
      <c r="N118" s="27">
        <f t="shared" ref="N118" si="458">ABS(C118-C119)</f>
        <v>13</v>
      </c>
      <c r="O118" s="27">
        <f t="shared" ref="O118" si="459">ABS(D118-D119)</f>
        <v>12</v>
      </c>
      <c r="P118" s="27">
        <f t="shared" ref="P118" si="460">ABS(E118-E119)</f>
        <v>10</v>
      </c>
      <c r="Q118" s="27">
        <f t="shared" ref="Q118" si="461">ABS(F118-F119)</f>
        <v>1</v>
      </c>
      <c r="R118" s="27">
        <f t="shared" ref="R118" si="462">ABS(G118-G119)</f>
        <v>13</v>
      </c>
      <c r="S118" s="27">
        <f t="shared" ref="S118" si="463">ABS(H118-H119)</f>
        <v>12</v>
      </c>
      <c r="T118" s="27">
        <f t="shared" ref="T118" si="464">ABS(I118-I119)</f>
        <v>42</v>
      </c>
      <c r="U118" s="27" t="str">
        <f>B118</f>
        <v>0s</v>
      </c>
      <c r="W118" s="5">
        <f t="shared" ref="W118:AD118" si="465">N118</f>
        <v>13</v>
      </c>
      <c r="X118" s="5">
        <f t="shared" si="465"/>
        <v>12</v>
      </c>
      <c r="Y118" s="5">
        <f t="shared" si="465"/>
        <v>10</v>
      </c>
      <c r="Z118" s="5">
        <f t="shared" si="465"/>
        <v>1</v>
      </c>
      <c r="AA118" s="5">
        <f t="shared" si="465"/>
        <v>13</v>
      </c>
      <c r="AB118" s="5">
        <f t="shared" si="465"/>
        <v>12</v>
      </c>
      <c r="AC118" s="5">
        <f t="shared" si="465"/>
        <v>42</v>
      </c>
      <c r="AD118" s="6" t="str">
        <f t="shared" si="465"/>
        <v>0s</v>
      </c>
      <c r="AE118" s="6"/>
      <c r="AF118" s="6"/>
      <c r="AG118" s="5"/>
    </row>
    <row r="119" spans="1:39" x14ac:dyDescent="0.25">
      <c r="A119" t="s">
        <v>56</v>
      </c>
      <c r="B119" t="s">
        <v>11</v>
      </c>
      <c r="C119">
        <v>230</v>
      </c>
      <c r="D119">
        <v>185</v>
      </c>
      <c r="E119">
        <v>154</v>
      </c>
      <c r="F119">
        <v>84</v>
      </c>
      <c r="G119">
        <v>230</v>
      </c>
      <c r="H119">
        <v>192</v>
      </c>
      <c r="I119">
        <v>154</v>
      </c>
      <c r="J119" t="s">
        <v>12</v>
      </c>
      <c r="N119" s="29"/>
      <c r="O119" s="29"/>
      <c r="P119" s="29"/>
      <c r="Q119" s="29"/>
      <c r="R119" s="29"/>
      <c r="S119" s="29"/>
      <c r="T119" s="29"/>
      <c r="U119" s="28"/>
      <c r="W119" s="5"/>
      <c r="X119" s="5"/>
      <c r="Y119" s="6"/>
      <c r="Z119" s="6"/>
      <c r="AA119" s="6"/>
      <c r="AB119" s="6"/>
      <c r="AC119" s="6"/>
      <c r="AD119" s="6"/>
      <c r="AE119" s="6"/>
      <c r="AF119" s="6"/>
      <c r="AG119" s="5"/>
    </row>
    <row r="120" spans="1:39" x14ac:dyDescent="0.25">
      <c r="A120" t="s">
        <v>56</v>
      </c>
      <c r="B120" t="s">
        <v>13</v>
      </c>
      <c r="C120">
        <v>182</v>
      </c>
      <c r="D120">
        <v>137</v>
      </c>
      <c r="E120">
        <v>98</v>
      </c>
      <c r="F120">
        <v>118</v>
      </c>
      <c r="G120">
        <v>182</v>
      </c>
      <c r="H120">
        <v>140</v>
      </c>
      <c r="I120">
        <v>93</v>
      </c>
      <c r="J120" t="s">
        <v>14</v>
      </c>
      <c r="N120" s="25">
        <f t="shared" ref="N120" si="466">ABS(C120-C121)</f>
        <v>3</v>
      </c>
      <c r="O120" s="25">
        <f t="shared" ref="O120" si="467">ABS(D120-D121)</f>
        <v>4</v>
      </c>
      <c r="P120" s="25">
        <f t="shared" ref="P120" si="468">ABS(E120-E121)</f>
        <v>6</v>
      </c>
      <c r="Q120" s="25">
        <f t="shared" ref="Q120" si="469">ABS(F120-F121)</f>
        <v>6</v>
      </c>
      <c r="R120" s="25">
        <f t="shared" ref="R120" si="470">ABS(G120-G121)</f>
        <v>3</v>
      </c>
      <c r="S120" s="25">
        <f t="shared" ref="S120" si="471">ABS(H120-H121)</f>
        <v>5</v>
      </c>
      <c r="T120" s="25">
        <f t="shared" ref="T120" si="472">ABS(I120-I121)</f>
        <v>0</v>
      </c>
      <c r="U120" s="25" t="str">
        <f>B120</f>
        <v>30s</v>
      </c>
      <c r="W120" s="5"/>
      <c r="X120" s="5"/>
      <c r="Y120" s="6"/>
      <c r="Z120" s="6"/>
      <c r="AA120" s="6"/>
      <c r="AB120" s="6"/>
      <c r="AC120" s="6"/>
      <c r="AD120" s="6"/>
      <c r="AE120" s="6"/>
      <c r="AF120" s="6">
        <f t="shared" ref="AF120:AM120" si="473">N120</f>
        <v>3</v>
      </c>
      <c r="AG120" s="6">
        <f t="shared" si="473"/>
        <v>4</v>
      </c>
      <c r="AH120" s="6">
        <f t="shared" si="473"/>
        <v>6</v>
      </c>
      <c r="AI120" s="6">
        <f t="shared" si="473"/>
        <v>6</v>
      </c>
      <c r="AJ120" s="6">
        <f t="shared" si="473"/>
        <v>3</v>
      </c>
      <c r="AK120" s="6">
        <f t="shared" si="473"/>
        <v>5</v>
      </c>
      <c r="AL120" s="6">
        <f t="shared" si="473"/>
        <v>0</v>
      </c>
      <c r="AM120" s="6" t="str">
        <f t="shared" si="473"/>
        <v>30s</v>
      </c>
    </row>
    <row r="121" spans="1:39" x14ac:dyDescent="0.25">
      <c r="A121" t="s">
        <v>56</v>
      </c>
      <c r="B121" t="s">
        <v>13</v>
      </c>
      <c r="C121">
        <v>185</v>
      </c>
      <c r="D121">
        <v>141</v>
      </c>
      <c r="E121">
        <v>104</v>
      </c>
      <c r="F121">
        <v>112</v>
      </c>
      <c r="G121">
        <v>185</v>
      </c>
      <c r="H121">
        <v>145</v>
      </c>
      <c r="I121">
        <v>93</v>
      </c>
      <c r="J121" t="s">
        <v>12</v>
      </c>
      <c r="N121" s="26"/>
      <c r="O121" s="26"/>
      <c r="P121" s="26"/>
      <c r="Q121" s="26"/>
      <c r="R121" s="26"/>
      <c r="S121" s="26"/>
      <c r="T121" s="26"/>
      <c r="U121" s="30"/>
      <c r="W121" s="5"/>
      <c r="X121" s="5"/>
      <c r="Y121" s="6"/>
      <c r="Z121" s="6"/>
      <c r="AA121" s="6"/>
      <c r="AB121" s="6"/>
      <c r="AC121" s="6"/>
      <c r="AD121" s="6"/>
      <c r="AE121" s="6"/>
      <c r="AF121" s="6"/>
      <c r="AG121" s="5"/>
    </row>
    <row r="122" spans="1:39" x14ac:dyDescent="0.25">
      <c r="A122" t="s">
        <v>57</v>
      </c>
      <c r="B122" t="s">
        <v>11</v>
      </c>
      <c r="C122">
        <v>178</v>
      </c>
      <c r="D122">
        <v>119</v>
      </c>
      <c r="E122">
        <v>77</v>
      </c>
      <c r="F122">
        <v>145</v>
      </c>
      <c r="G122">
        <v>178</v>
      </c>
      <c r="H122">
        <v>128</v>
      </c>
      <c r="I122">
        <v>101</v>
      </c>
      <c r="J122" t="s">
        <v>14</v>
      </c>
      <c r="N122" s="27">
        <f t="shared" ref="N122" si="474">ABS(C122-C123)</f>
        <v>10</v>
      </c>
      <c r="O122" s="27">
        <f t="shared" ref="O122" si="475">ABS(D122-D123)</f>
        <v>14</v>
      </c>
      <c r="P122" s="27">
        <f t="shared" ref="P122" si="476">ABS(E122-E123)</f>
        <v>13</v>
      </c>
      <c r="Q122" s="27">
        <f t="shared" ref="Q122" si="477">ABS(F122-F123)</f>
        <v>13</v>
      </c>
      <c r="R122" s="27">
        <f t="shared" ref="R122" si="478">ABS(G122-G123)</f>
        <v>10</v>
      </c>
      <c r="S122" s="27">
        <f t="shared" ref="S122" si="479">ABS(H122-H123)</f>
        <v>12</v>
      </c>
      <c r="T122" s="27">
        <f t="shared" ref="T122" si="480">ABS(I122-I123)</f>
        <v>13</v>
      </c>
      <c r="U122" s="27" t="str">
        <f>B122</f>
        <v>0s</v>
      </c>
      <c r="W122" s="5">
        <f t="shared" ref="W122:AD122" si="481">N122</f>
        <v>10</v>
      </c>
      <c r="X122" s="5">
        <f t="shared" si="481"/>
        <v>14</v>
      </c>
      <c r="Y122" s="5">
        <f t="shared" si="481"/>
        <v>13</v>
      </c>
      <c r="Z122" s="5">
        <f t="shared" si="481"/>
        <v>13</v>
      </c>
      <c r="AA122" s="5">
        <f t="shared" si="481"/>
        <v>10</v>
      </c>
      <c r="AB122" s="5">
        <f t="shared" si="481"/>
        <v>12</v>
      </c>
      <c r="AC122" s="5">
        <f t="shared" si="481"/>
        <v>13</v>
      </c>
      <c r="AD122" s="6" t="str">
        <f t="shared" si="481"/>
        <v>0s</v>
      </c>
      <c r="AE122" s="6"/>
      <c r="AF122" s="6"/>
      <c r="AG122" s="5"/>
    </row>
    <row r="123" spans="1:39" x14ac:dyDescent="0.25">
      <c r="A123" t="s">
        <v>57</v>
      </c>
      <c r="B123" t="s">
        <v>11</v>
      </c>
      <c r="C123">
        <v>168</v>
      </c>
      <c r="D123">
        <v>105</v>
      </c>
      <c r="E123">
        <v>64</v>
      </c>
      <c r="F123">
        <v>158</v>
      </c>
      <c r="G123">
        <v>168</v>
      </c>
      <c r="H123">
        <v>116</v>
      </c>
      <c r="I123">
        <v>114</v>
      </c>
      <c r="J123" t="s">
        <v>12</v>
      </c>
      <c r="N123" s="29"/>
      <c r="O123" s="29"/>
      <c r="P123" s="29"/>
      <c r="Q123" s="29"/>
      <c r="R123" s="29"/>
      <c r="S123" s="29"/>
      <c r="T123" s="29"/>
      <c r="U123" s="28"/>
      <c r="W123" s="5"/>
      <c r="X123" s="5"/>
      <c r="Y123" s="6"/>
      <c r="Z123" s="6"/>
      <c r="AA123" s="6"/>
      <c r="AB123" s="6"/>
      <c r="AC123" s="6"/>
      <c r="AD123" s="6"/>
      <c r="AE123" s="6"/>
      <c r="AF123" s="6"/>
      <c r="AG123" s="5"/>
    </row>
    <row r="124" spans="1:39" x14ac:dyDescent="0.25">
      <c r="A124" t="s">
        <v>57</v>
      </c>
      <c r="B124" t="s">
        <v>13</v>
      </c>
      <c r="C124">
        <v>180</v>
      </c>
      <c r="D124">
        <v>141</v>
      </c>
      <c r="E124">
        <v>102</v>
      </c>
      <c r="F124">
        <v>111</v>
      </c>
      <c r="G124">
        <v>180</v>
      </c>
      <c r="H124">
        <v>141</v>
      </c>
      <c r="I124">
        <v>87</v>
      </c>
      <c r="J124" t="s">
        <v>14</v>
      </c>
      <c r="N124" s="25">
        <f t="shared" ref="N124" si="482">ABS(C124-C125)</f>
        <v>0</v>
      </c>
      <c r="O124" s="25">
        <f t="shared" ref="O124" si="483">ABS(D124-D125)</f>
        <v>3</v>
      </c>
      <c r="P124" s="25">
        <f t="shared" ref="P124" si="484">ABS(E124-E125)</f>
        <v>4</v>
      </c>
      <c r="Q124" s="25">
        <f t="shared" ref="Q124" si="485">ABS(F124-F125)</f>
        <v>5</v>
      </c>
      <c r="R124" s="25">
        <f t="shared" ref="R124" si="486">ABS(G124-G125)</f>
        <v>0</v>
      </c>
      <c r="S124" s="25">
        <f t="shared" ref="S124" si="487">ABS(H124-H125)</f>
        <v>5</v>
      </c>
      <c r="T124" s="25">
        <f t="shared" ref="T124" si="488">ABS(I124-I125)</f>
        <v>2</v>
      </c>
      <c r="U124" s="25" t="str">
        <f>B124</f>
        <v>30s</v>
      </c>
      <c r="W124" s="5"/>
      <c r="X124" s="5"/>
      <c r="Y124" s="6"/>
      <c r="Z124" s="6"/>
      <c r="AA124" s="6"/>
      <c r="AB124" s="6"/>
      <c r="AC124" s="6"/>
      <c r="AD124" s="6"/>
      <c r="AE124" s="6"/>
      <c r="AF124" s="6">
        <f t="shared" ref="AF124:AM124" si="489">N124</f>
        <v>0</v>
      </c>
      <c r="AG124" s="6">
        <f t="shared" si="489"/>
        <v>3</v>
      </c>
      <c r="AH124" s="6">
        <f t="shared" si="489"/>
        <v>4</v>
      </c>
      <c r="AI124" s="6">
        <f t="shared" si="489"/>
        <v>5</v>
      </c>
      <c r="AJ124" s="6">
        <f t="shared" si="489"/>
        <v>0</v>
      </c>
      <c r="AK124" s="6">
        <f t="shared" si="489"/>
        <v>5</v>
      </c>
      <c r="AL124" s="6">
        <f t="shared" si="489"/>
        <v>2</v>
      </c>
      <c r="AM124" s="6" t="str">
        <f t="shared" si="489"/>
        <v>30s</v>
      </c>
    </row>
    <row r="125" spans="1:39" x14ac:dyDescent="0.25">
      <c r="A125" t="s">
        <v>57</v>
      </c>
      <c r="B125" t="s">
        <v>13</v>
      </c>
      <c r="C125">
        <v>180</v>
      </c>
      <c r="D125">
        <v>138</v>
      </c>
      <c r="E125">
        <v>98</v>
      </c>
      <c r="F125">
        <v>116</v>
      </c>
      <c r="G125">
        <v>180</v>
      </c>
      <c r="H125">
        <v>136</v>
      </c>
      <c r="I125">
        <v>89</v>
      </c>
      <c r="J125" t="s">
        <v>12</v>
      </c>
      <c r="N125" s="31"/>
      <c r="O125" s="31"/>
      <c r="P125" s="31"/>
      <c r="Q125" s="31"/>
      <c r="R125" s="31"/>
      <c r="S125" s="31"/>
      <c r="T125" s="31"/>
      <c r="U125" s="30"/>
      <c r="W125" s="5"/>
      <c r="X125" s="5"/>
      <c r="Y125" s="6"/>
      <c r="Z125" s="6"/>
      <c r="AA125" s="6"/>
      <c r="AB125" s="6"/>
      <c r="AC125" s="6"/>
      <c r="AD125" s="6"/>
      <c r="AE125" s="6"/>
      <c r="AF125" s="6"/>
      <c r="AG125" s="5"/>
    </row>
    <row r="126" spans="1:39" x14ac:dyDescent="0.25"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5"/>
      <c r="Y126" s="6"/>
      <c r="Z126" s="6"/>
      <c r="AA126" s="6"/>
      <c r="AB126" s="6"/>
      <c r="AC126" s="6"/>
      <c r="AD126" s="6"/>
      <c r="AE126" s="6"/>
      <c r="AF126" s="6"/>
      <c r="AG126" s="5"/>
    </row>
    <row r="127" spans="1:39" x14ac:dyDescent="0.25">
      <c r="M127" s="6"/>
      <c r="N127" s="6"/>
      <c r="O127" s="6"/>
      <c r="P127" s="6"/>
      <c r="Q127" s="6"/>
      <c r="R127" s="6"/>
      <c r="S127" s="6"/>
      <c r="T127" s="6"/>
      <c r="U127" s="24"/>
      <c r="V127" s="6"/>
      <c r="W127" s="6"/>
      <c r="Y127" s="6"/>
      <c r="Z127" s="6"/>
      <c r="AA127" s="6"/>
      <c r="AB127" s="6"/>
      <c r="AC127" s="6"/>
      <c r="AD127" s="6"/>
      <c r="AE127" s="6"/>
      <c r="AF127" s="6"/>
      <c r="AG127" s="5"/>
    </row>
    <row r="128" spans="1:39" x14ac:dyDescent="0.25">
      <c r="M128" s="24" t="s">
        <v>93</v>
      </c>
      <c r="N128" s="24"/>
      <c r="O128" s="24"/>
      <c r="P128" s="24"/>
      <c r="Q128" s="24"/>
      <c r="R128" s="24"/>
      <c r="S128" s="24"/>
      <c r="T128" s="24"/>
      <c r="U128" s="24"/>
      <c r="V128" s="24" t="s">
        <v>11</v>
      </c>
      <c r="W128" s="24"/>
      <c r="X128" s="24"/>
      <c r="Y128" s="24"/>
      <c r="Z128" s="24"/>
      <c r="AA128" s="24"/>
      <c r="AB128" s="24"/>
      <c r="AC128" s="24"/>
      <c r="AD128" s="6"/>
      <c r="AE128" s="24" t="s">
        <v>13</v>
      </c>
      <c r="AF128" s="24"/>
      <c r="AG128" s="24"/>
      <c r="AH128" s="24"/>
      <c r="AI128" s="24"/>
      <c r="AJ128" s="24"/>
      <c r="AK128" s="24"/>
      <c r="AL128" s="24"/>
    </row>
    <row r="129" spans="13:38" x14ac:dyDescent="0.25">
      <c r="M129" s="6" t="s">
        <v>91</v>
      </c>
      <c r="N129" s="6">
        <f>COUNTIF(N2:N125, "&gt;=12")</f>
        <v>10</v>
      </c>
      <c r="O129" s="6">
        <f t="shared" ref="O129:T129" si="490">COUNTIF(O2:O125, "&gt;=12")</f>
        <v>11</v>
      </c>
      <c r="P129" s="6">
        <f t="shared" si="490"/>
        <v>10</v>
      </c>
      <c r="Q129" s="6">
        <f t="shared" si="490"/>
        <v>4</v>
      </c>
      <c r="R129" s="6">
        <f t="shared" si="490"/>
        <v>10</v>
      </c>
      <c r="S129" s="6">
        <f t="shared" si="490"/>
        <v>7</v>
      </c>
      <c r="T129" s="6">
        <f t="shared" si="490"/>
        <v>10</v>
      </c>
      <c r="U129" s="24"/>
      <c r="V129" s="6" t="s">
        <v>91</v>
      </c>
      <c r="W129" s="6">
        <f>COUNTIF(W2:W125, "&gt;=12")</f>
        <v>7</v>
      </c>
      <c r="X129" s="6">
        <f t="shared" ref="X129:AC129" si="491">COUNTIF(X2:X125, "&gt;=12")</f>
        <v>8</v>
      </c>
      <c r="Y129" s="6">
        <f t="shared" si="491"/>
        <v>6</v>
      </c>
      <c r="Z129" s="6">
        <f t="shared" si="491"/>
        <v>2</v>
      </c>
      <c r="AA129" s="6">
        <f t="shared" si="491"/>
        <v>7</v>
      </c>
      <c r="AB129" s="6">
        <f t="shared" si="491"/>
        <v>6</v>
      </c>
      <c r="AC129" s="6">
        <f t="shared" si="491"/>
        <v>8</v>
      </c>
      <c r="AD129" s="6"/>
      <c r="AE129" s="6" t="s">
        <v>91</v>
      </c>
      <c r="AF129" s="6">
        <f>COUNTIF(AF2:AF125, "&gt;=12")</f>
        <v>3</v>
      </c>
      <c r="AG129" s="6">
        <f t="shared" ref="AG129:AL129" si="492">COUNTIF(AG2:AG125, "&gt;=12")</f>
        <v>3</v>
      </c>
      <c r="AH129" s="6">
        <f t="shared" si="492"/>
        <v>4</v>
      </c>
      <c r="AI129" s="6">
        <f t="shared" si="492"/>
        <v>2</v>
      </c>
      <c r="AJ129" s="6">
        <f t="shared" si="492"/>
        <v>3</v>
      </c>
      <c r="AK129" s="6">
        <f t="shared" si="492"/>
        <v>1</v>
      </c>
      <c r="AL129" s="6">
        <f t="shared" si="492"/>
        <v>2</v>
      </c>
    </row>
    <row r="130" spans="13:38" x14ac:dyDescent="0.25">
      <c r="M130" s="6" t="s">
        <v>90</v>
      </c>
      <c r="N130" s="6">
        <f>COUNTIF(N2:N125, "&lt;12")</f>
        <v>52</v>
      </c>
      <c r="O130" s="6">
        <f t="shared" ref="O130:T130" si="493">COUNTIF(O2:O125, "&lt;12")</f>
        <v>51</v>
      </c>
      <c r="P130" s="6">
        <f t="shared" si="493"/>
        <v>52</v>
      </c>
      <c r="Q130" s="6">
        <f t="shared" si="493"/>
        <v>58</v>
      </c>
      <c r="R130" s="6">
        <f t="shared" si="493"/>
        <v>52</v>
      </c>
      <c r="S130" s="6">
        <f t="shared" si="493"/>
        <v>55</v>
      </c>
      <c r="T130" s="6">
        <f t="shared" si="493"/>
        <v>52</v>
      </c>
      <c r="U130" s="24"/>
      <c r="V130" s="6" t="s">
        <v>90</v>
      </c>
      <c r="W130" s="6">
        <f>COUNTIF(W2:W125, "&lt;12")</f>
        <v>24</v>
      </c>
      <c r="X130" s="6">
        <f t="shared" ref="X130:AC130" si="494">COUNTIF(X2:X125, "&lt;12")</f>
        <v>23</v>
      </c>
      <c r="Y130" s="6">
        <f t="shared" si="494"/>
        <v>25</v>
      </c>
      <c r="Z130" s="6">
        <f t="shared" si="494"/>
        <v>29</v>
      </c>
      <c r="AA130" s="6">
        <f t="shared" si="494"/>
        <v>24</v>
      </c>
      <c r="AB130" s="6">
        <f t="shared" si="494"/>
        <v>25</v>
      </c>
      <c r="AC130" s="6">
        <f t="shared" si="494"/>
        <v>23</v>
      </c>
      <c r="AD130" s="6"/>
      <c r="AE130" s="6" t="s">
        <v>90</v>
      </c>
      <c r="AF130" s="6">
        <f>COUNTIF(AF2:AF125, "&lt;12")</f>
        <v>28</v>
      </c>
      <c r="AG130" s="6">
        <f t="shared" ref="AG130:AL130" si="495">COUNTIF(AG2:AG125, "&lt;12")</f>
        <v>28</v>
      </c>
      <c r="AH130" s="6">
        <f t="shared" si="495"/>
        <v>27</v>
      </c>
      <c r="AI130" s="6">
        <f t="shared" si="495"/>
        <v>29</v>
      </c>
      <c r="AJ130" s="6">
        <f t="shared" si="495"/>
        <v>28</v>
      </c>
      <c r="AK130" s="6">
        <f t="shared" si="495"/>
        <v>30</v>
      </c>
      <c r="AL130" s="6">
        <f t="shared" si="495"/>
        <v>29</v>
      </c>
    </row>
    <row r="131" spans="13:38" x14ac:dyDescent="0.25">
      <c r="M131" s="6" t="s">
        <v>92</v>
      </c>
      <c r="N131" s="6">
        <f t="shared" ref="N131:T131" si="496">COUNTIF(N2:N125, "&gt;=15")</f>
        <v>4</v>
      </c>
      <c r="O131" s="6">
        <f t="shared" si="496"/>
        <v>5</v>
      </c>
      <c r="P131" s="6">
        <f t="shared" si="496"/>
        <v>4</v>
      </c>
      <c r="Q131" s="6">
        <f t="shared" si="496"/>
        <v>1</v>
      </c>
      <c r="R131" s="6">
        <f t="shared" si="496"/>
        <v>4</v>
      </c>
      <c r="S131" s="6">
        <f t="shared" si="496"/>
        <v>4</v>
      </c>
      <c r="T131" s="6">
        <f t="shared" si="496"/>
        <v>6</v>
      </c>
      <c r="U131" s="6"/>
      <c r="V131" s="6" t="s">
        <v>92</v>
      </c>
      <c r="W131" s="6">
        <f t="shared" ref="W131:AC131" si="497">COUNTIF(W2:W125, "&gt;=15")</f>
        <v>3</v>
      </c>
      <c r="X131" s="6">
        <f t="shared" si="497"/>
        <v>4</v>
      </c>
      <c r="Y131" s="6">
        <f t="shared" si="497"/>
        <v>3</v>
      </c>
      <c r="Z131" s="6">
        <f t="shared" si="497"/>
        <v>1</v>
      </c>
      <c r="AA131" s="6">
        <f t="shared" si="497"/>
        <v>3</v>
      </c>
      <c r="AB131" s="6">
        <f t="shared" si="497"/>
        <v>3</v>
      </c>
      <c r="AC131" s="6">
        <f t="shared" si="497"/>
        <v>5</v>
      </c>
      <c r="AD131" s="6"/>
      <c r="AE131" s="6" t="s">
        <v>92</v>
      </c>
      <c r="AF131" s="6">
        <f t="shared" ref="AF131:AL131" si="498">COUNTIF(AF2:AF125, "&gt;=15")</f>
        <v>1</v>
      </c>
      <c r="AG131" s="6">
        <f t="shared" si="498"/>
        <v>1</v>
      </c>
      <c r="AH131" s="6">
        <f t="shared" si="498"/>
        <v>1</v>
      </c>
      <c r="AI131" s="6">
        <f t="shared" si="498"/>
        <v>0</v>
      </c>
      <c r="AJ131" s="6">
        <f t="shared" si="498"/>
        <v>1</v>
      </c>
      <c r="AK131" s="6">
        <f t="shared" si="498"/>
        <v>1</v>
      </c>
      <c r="AL131" s="6">
        <f t="shared" si="498"/>
        <v>1</v>
      </c>
    </row>
    <row r="132" spans="13:38" x14ac:dyDescent="0.25">
      <c r="M132" s="6" t="s">
        <v>88</v>
      </c>
      <c r="N132" s="6">
        <f>COUNTIF(N2:N125, "&lt;15")</f>
        <v>58</v>
      </c>
      <c r="O132" s="6">
        <f t="shared" ref="O132:T132" si="499">COUNTIF(O2:O125, "&lt;15")</f>
        <v>57</v>
      </c>
      <c r="P132" s="6">
        <f t="shared" si="499"/>
        <v>58</v>
      </c>
      <c r="Q132" s="6">
        <f t="shared" si="499"/>
        <v>61</v>
      </c>
      <c r="R132" s="6">
        <f t="shared" si="499"/>
        <v>58</v>
      </c>
      <c r="S132" s="6">
        <f t="shared" si="499"/>
        <v>58</v>
      </c>
      <c r="T132" s="6">
        <f t="shared" si="499"/>
        <v>56</v>
      </c>
      <c r="U132" s="6"/>
      <c r="V132" s="6" t="s">
        <v>88</v>
      </c>
      <c r="W132" s="6">
        <f>COUNTIF(W2:W125, "&lt;15")</f>
        <v>28</v>
      </c>
      <c r="X132" s="6">
        <f t="shared" ref="X132:AC132" si="500">COUNTIF(X2:X125, "&lt;15")</f>
        <v>27</v>
      </c>
      <c r="Y132" s="6">
        <f t="shared" si="500"/>
        <v>28</v>
      </c>
      <c r="Z132" s="6">
        <f t="shared" si="500"/>
        <v>30</v>
      </c>
      <c r="AA132" s="6">
        <f t="shared" si="500"/>
        <v>28</v>
      </c>
      <c r="AB132" s="6">
        <f t="shared" si="500"/>
        <v>28</v>
      </c>
      <c r="AC132" s="6">
        <f t="shared" si="500"/>
        <v>26</v>
      </c>
      <c r="AD132" s="6"/>
      <c r="AE132" s="6" t="s">
        <v>88</v>
      </c>
      <c r="AF132" s="6">
        <f>COUNTIF(AF2:AF125, "&lt;15")</f>
        <v>30</v>
      </c>
      <c r="AG132" s="6">
        <f t="shared" ref="AG132:AL132" si="501">COUNTIF(AG2:AG125, "&lt;15")</f>
        <v>30</v>
      </c>
      <c r="AH132" s="6">
        <f t="shared" si="501"/>
        <v>30</v>
      </c>
      <c r="AI132" s="6">
        <f t="shared" si="501"/>
        <v>31</v>
      </c>
      <c r="AJ132" s="6">
        <f t="shared" si="501"/>
        <v>30</v>
      </c>
      <c r="AK132" s="6">
        <f t="shared" si="501"/>
        <v>30</v>
      </c>
      <c r="AL132" s="6">
        <f t="shared" si="501"/>
        <v>30</v>
      </c>
    </row>
    <row r="133" spans="13:38" x14ac:dyDescent="0.25">
      <c r="M133" s="10">
        <f>COUNTA(N2:N125)</f>
        <v>62</v>
      </c>
      <c r="N133" s="11">
        <f>SUM(N131:N132)</f>
        <v>62</v>
      </c>
      <c r="O133" s="11">
        <f t="shared" ref="O133:T133" si="502">SUM(O131:O132)</f>
        <v>62</v>
      </c>
      <c r="P133" s="11">
        <f t="shared" si="502"/>
        <v>62</v>
      </c>
      <c r="Q133" s="11">
        <f t="shared" si="502"/>
        <v>62</v>
      </c>
      <c r="R133" s="11">
        <f t="shared" si="502"/>
        <v>62</v>
      </c>
      <c r="S133" s="11">
        <f t="shared" si="502"/>
        <v>62</v>
      </c>
      <c r="T133" s="11">
        <f t="shared" si="502"/>
        <v>62</v>
      </c>
      <c r="U133" s="6"/>
      <c r="V133" s="10">
        <f>COUNTA(W2:W125)</f>
        <v>31</v>
      </c>
      <c r="W133" s="11">
        <f>SUM(W131:W132)</f>
        <v>31</v>
      </c>
      <c r="X133" s="11">
        <f t="shared" ref="X133" si="503">SUM(X131:X132)</f>
        <v>31</v>
      </c>
      <c r="Y133" s="11">
        <f t="shared" ref="Y133" si="504">SUM(Y131:Y132)</f>
        <v>31</v>
      </c>
      <c r="Z133" s="11">
        <f t="shared" ref="Z133" si="505">SUM(Z131:Z132)</f>
        <v>31</v>
      </c>
      <c r="AA133" s="11">
        <f t="shared" ref="AA133" si="506">SUM(AA131:AA132)</f>
        <v>31</v>
      </c>
      <c r="AB133" s="11">
        <f t="shared" ref="AB133" si="507">SUM(AB131:AB132)</f>
        <v>31</v>
      </c>
      <c r="AC133" s="11">
        <f t="shared" ref="AC133" si="508">SUM(AC131:AC132)</f>
        <v>31</v>
      </c>
      <c r="AD133" s="6"/>
      <c r="AE133" s="10">
        <f>COUNTA(AF2:AF125)</f>
        <v>31</v>
      </c>
      <c r="AF133" s="11">
        <f>SUM(AF131:AF132)</f>
        <v>31</v>
      </c>
      <c r="AG133" s="11">
        <f t="shared" ref="AG133" si="509">SUM(AG131:AG132)</f>
        <v>31</v>
      </c>
      <c r="AH133" s="11">
        <f t="shared" ref="AH133" si="510">SUM(AH131:AH132)</f>
        <v>31</v>
      </c>
      <c r="AI133" s="11">
        <f t="shared" ref="AI133" si="511">SUM(AI131:AI132)</f>
        <v>31</v>
      </c>
      <c r="AJ133" s="11">
        <f t="shared" ref="AJ133" si="512">SUM(AJ131:AJ132)</f>
        <v>31</v>
      </c>
      <c r="AK133" s="11">
        <f t="shared" ref="AK133" si="513">SUM(AK131:AK132)</f>
        <v>31</v>
      </c>
      <c r="AL133" s="11">
        <f t="shared" ref="AL133" si="514">SUM(AL131:AL132)</f>
        <v>31</v>
      </c>
    </row>
    <row r="134" spans="13:38" x14ac:dyDescent="0.25"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spans="13:38" x14ac:dyDescent="0.25">
      <c r="M135" s="6" t="s">
        <v>91</v>
      </c>
      <c r="N135" s="14">
        <f>N129/M133</f>
        <v>0.16129032258064516</v>
      </c>
      <c r="O135" s="14">
        <f t="shared" ref="O135:T135" si="515">O129/N133</f>
        <v>0.17741935483870969</v>
      </c>
      <c r="P135" s="14">
        <f t="shared" si="515"/>
        <v>0.16129032258064516</v>
      </c>
      <c r="Q135" s="14">
        <f t="shared" si="515"/>
        <v>6.4516129032258063E-2</v>
      </c>
      <c r="R135" s="14">
        <f t="shared" si="515"/>
        <v>0.16129032258064516</v>
      </c>
      <c r="S135" s="14">
        <f t="shared" si="515"/>
        <v>0.11290322580645161</v>
      </c>
      <c r="T135" s="14">
        <f t="shared" si="515"/>
        <v>0.16129032258064516</v>
      </c>
      <c r="U135" s="6"/>
      <c r="V135" s="6" t="s">
        <v>91</v>
      </c>
      <c r="W135" s="14">
        <f>W129/V133</f>
        <v>0.22580645161290322</v>
      </c>
      <c r="X135" s="14">
        <f t="shared" ref="X135:AC135" si="516">X129/W133</f>
        <v>0.25806451612903225</v>
      </c>
      <c r="Y135" s="14">
        <f t="shared" si="516"/>
        <v>0.19354838709677419</v>
      </c>
      <c r="Z135" s="14">
        <f t="shared" si="516"/>
        <v>6.4516129032258063E-2</v>
      </c>
      <c r="AA135" s="14">
        <f t="shared" si="516"/>
        <v>0.22580645161290322</v>
      </c>
      <c r="AB135" s="14">
        <f t="shared" si="516"/>
        <v>0.19354838709677419</v>
      </c>
      <c r="AC135" s="14">
        <f t="shared" si="516"/>
        <v>0.25806451612903225</v>
      </c>
      <c r="AD135" s="16"/>
      <c r="AE135" s="6" t="s">
        <v>91</v>
      </c>
      <c r="AF135" s="14">
        <f>AF129/AE133</f>
        <v>9.6774193548387094E-2</v>
      </c>
      <c r="AG135" s="14">
        <f t="shared" ref="AG135:AL135" si="517">AG129/AF133</f>
        <v>9.6774193548387094E-2</v>
      </c>
      <c r="AH135" s="14">
        <f t="shared" si="517"/>
        <v>0.12903225806451613</v>
      </c>
      <c r="AI135" s="14">
        <f t="shared" si="517"/>
        <v>6.4516129032258063E-2</v>
      </c>
      <c r="AJ135" s="14">
        <f t="shared" si="517"/>
        <v>9.6774193548387094E-2</v>
      </c>
      <c r="AK135" s="14">
        <f t="shared" si="517"/>
        <v>3.2258064516129031E-2</v>
      </c>
      <c r="AL135" s="14">
        <f t="shared" si="517"/>
        <v>6.4516129032258063E-2</v>
      </c>
    </row>
    <row r="136" spans="13:38" x14ac:dyDescent="0.25">
      <c r="M136" s="6" t="s">
        <v>90</v>
      </c>
      <c r="N136" s="15">
        <f>N130/M133</f>
        <v>0.83870967741935487</v>
      </c>
      <c r="O136" s="15">
        <f t="shared" ref="O136:T136" si="518">O130/N133</f>
        <v>0.82258064516129037</v>
      </c>
      <c r="P136" s="15">
        <f t="shared" si="518"/>
        <v>0.83870967741935487</v>
      </c>
      <c r="Q136" s="15">
        <f t="shared" si="518"/>
        <v>0.93548387096774188</v>
      </c>
      <c r="R136" s="15">
        <f t="shared" si="518"/>
        <v>0.83870967741935487</v>
      </c>
      <c r="S136" s="15">
        <f t="shared" si="518"/>
        <v>0.88709677419354838</v>
      </c>
      <c r="T136" s="15">
        <f t="shared" si="518"/>
        <v>0.83870967741935487</v>
      </c>
      <c r="U136" s="6"/>
      <c r="V136" s="6" t="s">
        <v>90</v>
      </c>
      <c r="W136" s="15">
        <f>W130/V133</f>
        <v>0.77419354838709675</v>
      </c>
      <c r="X136" s="15">
        <f t="shared" ref="X136:AC136" si="519">X130/W133</f>
        <v>0.74193548387096775</v>
      </c>
      <c r="Y136" s="15">
        <f t="shared" si="519"/>
        <v>0.80645161290322576</v>
      </c>
      <c r="Z136" s="15">
        <f t="shared" si="519"/>
        <v>0.93548387096774188</v>
      </c>
      <c r="AA136" s="15">
        <f t="shared" si="519"/>
        <v>0.77419354838709675</v>
      </c>
      <c r="AB136" s="15">
        <f t="shared" si="519"/>
        <v>0.80645161290322576</v>
      </c>
      <c r="AC136" s="15">
        <f t="shared" si="519"/>
        <v>0.74193548387096775</v>
      </c>
      <c r="AD136" s="16"/>
      <c r="AE136" s="6" t="s">
        <v>90</v>
      </c>
      <c r="AF136" s="15">
        <f>AF130/AE133</f>
        <v>0.90322580645161288</v>
      </c>
      <c r="AG136" s="15">
        <f t="shared" ref="AG136:AL136" si="520">AG130/AF133</f>
        <v>0.90322580645161288</v>
      </c>
      <c r="AH136" s="15">
        <f t="shared" si="520"/>
        <v>0.87096774193548387</v>
      </c>
      <c r="AI136" s="15">
        <f t="shared" si="520"/>
        <v>0.93548387096774188</v>
      </c>
      <c r="AJ136" s="15">
        <f t="shared" si="520"/>
        <v>0.90322580645161288</v>
      </c>
      <c r="AK136" s="15">
        <f t="shared" si="520"/>
        <v>0.967741935483871</v>
      </c>
      <c r="AL136" s="15">
        <f t="shared" si="520"/>
        <v>0.93548387096774188</v>
      </c>
    </row>
    <row r="137" spans="13:38" x14ac:dyDescent="0.25">
      <c r="M137" s="6" t="s">
        <v>87</v>
      </c>
      <c r="N137" s="14">
        <f>N131/M133</f>
        <v>6.4516129032258063E-2</v>
      </c>
      <c r="O137" s="14">
        <f t="shared" ref="O137:T137" si="521">O131/N133</f>
        <v>8.0645161290322578E-2</v>
      </c>
      <c r="P137" s="14">
        <f t="shared" si="521"/>
        <v>6.4516129032258063E-2</v>
      </c>
      <c r="Q137" s="14">
        <f>Q131/P133</f>
        <v>1.6129032258064516E-2</v>
      </c>
      <c r="R137" s="14">
        <f t="shared" si="521"/>
        <v>6.4516129032258063E-2</v>
      </c>
      <c r="S137" s="14">
        <f t="shared" si="521"/>
        <v>6.4516129032258063E-2</v>
      </c>
      <c r="T137" s="14">
        <f t="shared" si="521"/>
        <v>9.6774193548387094E-2</v>
      </c>
      <c r="U137" s="6"/>
      <c r="V137" s="6" t="s">
        <v>87</v>
      </c>
      <c r="W137" s="14">
        <f>W131/V133</f>
        <v>9.6774193548387094E-2</v>
      </c>
      <c r="X137" s="14">
        <f t="shared" ref="X137:Y137" si="522">X131/W133</f>
        <v>0.12903225806451613</v>
      </c>
      <c r="Y137" s="14">
        <f t="shared" si="522"/>
        <v>9.6774193548387094E-2</v>
      </c>
      <c r="Z137" s="14">
        <f>Z131/Y133</f>
        <v>3.2258064516129031E-2</v>
      </c>
      <c r="AA137" s="14">
        <f t="shared" ref="AA137:AC137" si="523">AA131/Z133</f>
        <v>9.6774193548387094E-2</v>
      </c>
      <c r="AB137" s="14">
        <f t="shared" si="523"/>
        <v>9.6774193548387094E-2</v>
      </c>
      <c r="AC137" s="14">
        <f t="shared" si="523"/>
        <v>0.16129032258064516</v>
      </c>
      <c r="AD137" s="6"/>
      <c r="AE137" s="6" t="s">
        <v>87</v>
      </c>
      <c r="AF137" s="14">
        <f>AF131/AE133</f>
        <v>3.2258064516129031E-2</v>
      </c>
      <c r="AG137" s="14">
        <f t="shared" ref="AG137:AH137" si="524">AG131/AF133</f>
        <v>3.2258064516129031E-2</v>
      </c>
      <c r="AH137" s="14">
        <f t="shared" si="524"/>
        <v>3.2258064516129031E-2</v>
      </c>
      <c r="AI137" s="14">
        <f>AI131/AH133</f>
        <v>0</v>
      </c>
      <c r="AJ137" s="14">
        <f t="shared" ref="AJ137:AL137" si="525">AJ131/AI133</f>
        <v>3.2258064516129031E-2</v>
      </c>
      <c r="AK137" s="14">
        <f t="shared" si="525"/>
        <v>3.2258064516129031E-2</v>
      </c>
      <c r="AL137" s="14">
        <f t="shared" si="525"/>
        <v>3.2258064516129031E-2</v>
      </c>
    </row>
    <row r="138" spans="13:38" x14ac:dyDescent="0.25">
      <c r="M138" s="6" t="s">
        <v>88</v>
      </c>
      <c r="N138" s="15">
        <f>N132/M133</f>
        <v>0.93548387096774188</v>
      </c>
      <c r="O138" s="15">
        <f t="shared" ref="O138:T138" si="526">O132/N133</f>
        <v>0.91935483870967738</v>
      </c>
      <c r="P138" s="15">
        <f t="shared" si="526"/>
        <v>0.93548387096774188</v>
      </c>
      <c r="Q138" s="15">
        <f t="shared" si="526"/>
        <v>0.9838709677419355</v>
      </c>
      <c r="R138" s="15">
        <f t="shared" si="526"/>
        <v>0.93548387096774188</v>
      </c>
      <c r="S138" s="15">
        <f t="shared" si="526"/>
        <v>0.93548387096774188</v>
      </c>
      <c r="T138" s="15">
        <f t="shared" si="526"/>
        <v>0.90322580645161288</v>
      </c>
      <c r="U138" s="6"/>
      <c r="V138" s="6" t="s">
        <v>88</v>
      </c>
      <c r="W138" s="15">
        <f>W132/V133</f>
        <v>0.90322580645161288</v>
      </c>
      <c r="X138" s="15">
        <f t="shared" ref="X138:AC138" si="527">X132/W133</f>
        <v>0.87096774193548387</v>
      </c>
      <c r="Y138" s="15">
        <f t="shared" si="527"/>
        <v>0.90322580645161288</v>
      </c>
      <c r="Z138" s="15">
        <f t="shared" si="527"/>
        <v>0.967741935483871</v>
      </c>
      <c r="AA138" s="15">
        <f t="shared" si="527"/>
        <v>0.90322580645161288</v>
      </c>
      <c r="AB138" s="15">
        <f t="shared" si="527"/>
        <v>0.90322580645161288</v>
      </c>
      <c r="AC138" s="15">
        <f t="shared" si="527"/>
        <v>0.83870967741935487</v>
      </c>
      <c r="AD138" s="6"/>
      <c r="AE138" s="6" t="s">
        <v>88</v>
      </c>
      <c r="AF138" s="15">
        <f>AF132/AE133</f>
        <v>0.967741935483871</v>
      </c>
      <c r="AG138" s="15">
        <f t="shared" ref="AG138:AL138" si="528">AG132/AF133</f>
        <v>0.967741935483871</v>
      </c>
      <c r="AH138" s="15">
        <f t="shared" si="528"/>
        <v>0.967741935483871</v>
      </c>
      <c r="AI138" s="15">
        <f t="shared" si="528"/>
        <v>1</v>
      </c>
      <c r="AJ138" s="15">
        <f t="shared" si="528"/>
        <v>0.967741935483871</v>
      </c>
      <c r="AK138" s="15">
        <f t="shared" si="528"/>
        <v>0.967741935483871</v>
      </c>
      <c r="AL138" s="15">
        <f t="shared" si="528"/>
        <v>0.967741935483871</v>
      </c>
    </row>
    <row r="139" spans="13:38" x14ac:dyDescent="0.25"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Y139" s="6"/>
      <c r="Z139" s="6"/>
      <c r="AA139" s="6"/>
      <c r="AB139" s="6"/>
      <c r="AC139" s="6"/>
      <c r="AD139" s="6"/>
    </row>
    <row r="140" spans="13:38" x14ac:dyDescent="0.25"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Y140" s="6"/>
      <c r="Z140" s="6"/>
      <c r="AA140" s="6"/>
      <c r="AB140" s="6"/>
      <c r="AC140" s="6"/>
      <c r="AD140" s="6"/>
    </row>
    <row r="141" spans="13:38" x14ac:dyDescent="0.25"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Y141" s="6"/>
      <c r="Z141" s="6"/>
      <c r="AA141" s="6"/>
      <c r="AB141" s="6"/>
      <c r="AC141" s="6"/>
      <c r="AD141" s="6"/>
      <c r="AE141" s="6"/>
      <c r="AF141" s="6"/>
      <c r="AG141" s="5"/>
    </row>
    <row r="142" spans="13:38" x14ac:dyDescent="0.25">
      <c r="M142" s="6"/>
      <c r="N142" s="6"/>
      <c r="O142" s="6"/>
      <c r="P142" s="6"/>
      <c r="Q142" s="6"/>
      <c r="R142" s="6"/>
      <c r="S142" s="6"/>
      <c r="T142" s="6"/>
      <c r="U142" s="6"/>
      <c r="V142" s="6" t="s">
        <v>94</v>
      </c>
      <c r="W142" s="6">
        <f>COUNTIF(W2:W125, "&gt;=10")</f>
        <v>9</v>
      </c>
      <c r="X142" s="6">
        <f t="shared" ref="X142:AB142" si="529">COUNTIF(X2:X125, "&gt;=10")</f>
        <v>11</v>
      </c>
      <c r="Y142" s="6">
        <f t="shared" si="529"/>
        <v>11</v>
      </c>
      <c r="Z142" s="6">
        <f t="shared" si="529"/>
        <v>2</v>
      </c>
      <c r="AA142" s="6">
        <f t="shared" si="529"/>
        <v>9</v>
      </c>
      <c r="AB142" s="6">
        <f t="shared" si="529"/>
        <v>10</v>
      </c>
      <c r="AC142" s="6">
        <f>COUNTIF(AC2:AC125, "&gt;=10")</f>
        <v>9</v>
      </c>
      <c r="AD142" s="6"/>
      <c r="AE142" s="6" t="s">
        <v>94</v>
      </c>
      <c r="AF142" s="6">
        <f>COUNTIF(AF2:AF125, "&gt;=10")</f>
        <v>5</v>
      </c>
      <c r="AG142" s="6">
        <f t="shared" ref="AG142:AK142" si="530">COUNTIF(AG2:AG125, "&gt;=10")</f>
        <v>6</v>
      </c>
      <c r="AH142" s="6">
        <f t="shared" si="530"/>
        <v>6</v>
      </c>
      <c r="AI142" s="6">
        <f t="shared" si="530"/>
        <v>3</v>
      </c>
      <c r="AJ142" s="6">
        <f t="shared" si="530"/>
        <v>5</v>
      </c>
      <c r="AK142" s="6">
        <f t="shared" si="530"/>
        <v>5</v>
      </c>
      <c r="AL142" s="6">
        <f>COUNTIF(AL2:AL125, "&gt;=10")</f>
        <v>4</v>
      </c>
    </row>
    <row r="143" spans="13:38" x14ac:dyDescent="0.25">
      <c r="M143" s="6"/>
      <c r="N143" s="6"/>
      <c r="O143" s="6"/>
      <c r="P143" s="6"/>
      <c r="Q143" s="6"/>
      <c r="R143" s="6"/>
      <c r="S143" s="6"/>
      <c r="T143" s="6"/>
      <c r="U143" s="6"/>
      <c r="V143" s="6" t="s">
        <v>89</v>
      </c>
      <c r="W143" s="6">
        <f>COUNTIF(W2:W125, "&lt;10")</f>
        <v>22</v>
      </c>
      <c r="X143" s="6">
        <f t="shared" ref="X143:AC143" si="531">COUNTIF(X2:X125, "&lt;10")</f>
        <v>20</v>
      </c>
      <c r="Y143" s="6">
        <f t="shared" si="531"/>
        <v>20</v>
      </c>
      <c r="Z143" s="6">
        <f t="shared" si="531"/>
        <v>29</v>
      </c>
      <c r="AA143" s="6">
        <f t="shared" si="531"/>
        <v>22</v>
      </c>
      <c r="AB143" s="6">
        <f t="shared" si="531"/>
        <v>21</v>
      </c>
      <c r="AC143" s="6">
        <f t="shared" si="531"/>
        <v>22</v>
      </c>
      <c r="AD143" s="6"/>
      <c r="AE143" s="6" t="s">
        <v>89</v>
      </c>
      <c r="AF143" s="6">
        <f>COUNTIF(AF2:AF125, "&lt;10")</f>
        <v>26</v>
      </c>
      <c r="AG143" s="6">
        <f t="shared" ref="AG143:AL143" si="532">COUNTIF(AG2:AG125, "&lt;10")</f>
        <v>25</v>
      </c>
      <c r="AH143" s="6">
        <f t="shared" si="532"/>
        <v>25</v>
      </c>
      <c r="AI143" s="6">
        <f t="shared" si="532"/>
        <v>28</v>
      </c>
      <c r="AJ143" s="6">
        <f t="shared" si="532"/>
        <v>26</v>
      </c>
      <c r="AK143" s="6">
        <f t="shared" si="532"/>
        <v>26</v>
      </c>
      <c r="AL143" s="6">
        <f t="shared" si="532"/>
        <v>27</v>
      </c>
    </row>
    <row r="144" spans="13:38" x14ac:dyDescent="0.25">
      <c r="M144" s="6"/>
      <c r="N144" s="6"/>
      <c r="O144" s="6"/>
      <c r="P144" s="6"/>
      <c r="Q144" s="6"/>
      <c r="R144" s="6"/>
      <c r="S144" s="6"/>
      <c r="T144" s="6"/>
      <c r="U144" s="6"/>
      <c r="V144" s="6" t="s">
        <v>94</v>
      </c>
      <c r="W144" s="14">
        <f>W142/$AE$133</f>
        <v>0.29032258064516131</v>
      </c>
      <c r="X144" s="14">
        <f t="shared" ref="X144:AC144" si="533">X142/$AE$133</f>
        <v>0.35483870967741937</v>
      </c>
      <c r="Y144" s="14">
        <f t="shared" si="533"/>
        <v>0.35483870967741937</v>
      </c>
      <c r="Z144" s="14">
        <f t="shared" si="533"/>
        <v>6.4516129032258063E-2</v>
      </c>
      <c r="AA144" s="14">
        <f t="shared" si="533"/>
        <v>0.29032258064516131</v>
      </c>
      <c r="AB144" s="14">
        <f t="shared" si="533"/>
        <v>0.32258064516129031</v>
      </c>
      <c r="AC144" s="14">
        <f t="shared" si="533"/>
        <v>0.29032258064516131</v>
      </c>
      <c r="AD144" s="6"/>
      <c r="AE144" s="6" t="s">
        <v>94</v>
      </c>
      <c r="AF144" s="14">
        <f>AF142/$AE$133</f>
        <v>0.16129032258064516</v>
      </c>
      <c r="AG144" s="14">
        <f t="shared" ref="AG144:AL144" si="534">AG142/$AE$133</f>
        <v>0.19354838709677419</v>
      </c>
      <c r="AH144" s="14">
        <f t="shared" si="534"/>
        <v>0.19354838709677419</v>
      </c>
      <c r="AI144" s="14">
        <f t="shared" si="534"/>
        <v>9.6774193548387094E-2</v>
      </c>
      <c r="AJ144" s="14">
        <f t="shared" si="534"/>
        <v>0.16129032258064516</v>
      </c>
      <c r="AK144" s="14">
        <f t="shared" si="534"/>
        <v>0.16129032258064516</v>
      </c>
      <c r="AL144" s="14">
        <f t="shared" si="534"/>
        <v>0.12903225806451613</v>
      </c>
    </row>
    <row r="145" spans="13:38" x14ac:dyDescent="0.25">
      <c r="M145" s="6"/>
      <c r="N145" s="6"/>
      <c r="O145" s="6"/>
      <c r="P145" s="6"/>
      <c r="Q145" s="6"/>
      <c r="R145" s="6"/>
      <c r="S145" s="6"/>
      <c r="T145" s="6"/>
      <c r="U145" s="6"/>
      <c r="V145" s="6" t="s">
        <v>89</v>
      </c>
      <c r="W145" s="15">
        <f>W143/$AE$133</f>
        <v>0.70967741935483875</v>
      </c>
      <c r="X145" s="15">
        <f t="shared" ref="X145:Y145" si="535">X143/$AE$133</f>
        <v>0.64516129032258063</v>
      </c>
      <c r="Y145" s="15">
        <f t="shared" si="535"/>
        <v>0.64516129032258063</v>
      </c>
      <c r="Z145" s="15">
        <f>Z143/$AE$133</f>
        <v>0.93548387096774188</v>
      </c>
      <c r="AA145" s="15">
        <f t="shared" ref="AA145:AC145" si="536">AA143/$AE$133</f>
        <v>0.70967741935483875</v>
      </c>
      <c r="AB145" s="15">
        <f t="shared" si="536"/>
        <v>0.67741935483870963</v>
      </c>
      <c r="AC145" s="15">
        <f t="shared" si="536"/>
        <v>0.70967741935483875</v>
      </c>
      <c r="AD145" s="6"/>
      <c r="AE145" s="6" t="s">
        <v>89</v>
      </c>
      <c r="AF145" s="15">
        <f>AF143/$AE$133</f>
        <v>0.83870967741935487</v>
      </c>
      <c r="AG145" s="15">
        <f t="shared" ref="AG145:AL145" si="537">AG143/$AE$133</f>
        <v>0.80645161290322576</v>
      </c>
      <c r="AH145" s="15">
        <f t="shared" si="537"/>
        <v>0.80645161290322576</v>
      </c>
      <c r="AI145" s="15">
        <f>AI143/$AE$133</f>
        <v>0.90322580645161288</v>
      </c>
      <c r="AJ145" s="15">
        <f t="shared" si="537"/>
        <v>0.83870967741935487</v>
      </c>
      <c r="AK145" s="15">
        <f t="shared" si="537"/>
        <v>0.83870967741935487</v>
      </c>
      <c r="AL145" s="15">
        <f t="shared" si="537"/>
        <v>0.87096774193548387</v>
      </c>
    </row>
    <row r="146" spans="13:38" x14ac:dyDescent="0.25"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3:38" x14ac:dyDescent="0.25"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3:38" x14ac:dyDescent="0.25"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3:38" x14ac:dyDescent="0.25"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 spans="13:38" x14ac:dyDescent="0.25">
      <c r="M150" s="24"/>
      <c r="N150" s="24"/>
      <c r="O150" s="24"/>
      <c r="P150" s="24"/>
      <c r="Q150" s="24"/>
      <c r="R150" s="24"/>
      <c r="S150" s="24"/>
      <c r="T150" s="24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spans="13:38" x14ac:dyDescent="0.25">
      <c r="M151" s="6"/>
      <c r="N151" s="6"/>
      <c r="O151" s="6"/>
      <c r="P151" s="6"/>
      <c r="Q151" s="6"/>
      <c r="R151" s="6"/>
      <c r="S151" s="6"/>
      <c r="T151" s="6"/>
      <c r="U151" s="24"/>
      <c r="V151" s="6"/>
      <c r="W151" s="6"/>
      <c r="X151" s="5"/>
      <c r="Y151" s="6"/>
      <c r="Z151" s="6"/>
      <c r="AA151" s="6"/>
      <c r="AB151" s="6"/>
      <c r="AC151" s="6"/>
      <c r="AD151" s="6"/>
      <c r="AE151" s="6"/>
      <c r="AF151" s="6"/>
      <c r="AG151" s="5"/>
      <c r="AH151" s="5"/>
      <c r="AI151" s="5"/>
      <c r="AJ151" s="5"/>
      <c r="AK151" s="5"/>
      <c r="AL151" s="5"/>
    </row>
    <row r="152" spans="13:38" x14ac:dyDescent="0.25">
      <c r="M152" s="6"/>
      <c r="N152" s="6"/>
      <c r="O152" s="6"/>
      <c r="P152" s="6"/>
      <c r="Q152" s="6"/>
      <c r="R152" s="6"/>
      <c r="S152" s="6"/>
      <c r="T152" s="6"/>
      <c r="U152" s="24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spans="13:38" x14ac:dyDescent="0.25">
      <c r="M153" s="6"/>
      <c r="N153" s="6"/>
      <c r="O153" s="6"/>
      <c r="P153" s="6"/>
      <c r="Q153" s="6"/>
      <c r="R153" s="6"/>
      <c r="S153" s="6"/>
      <c r="T153" s="6"/>
      <c r="U153" s="24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spans="13:38" x14ac:dyDescent="0.25">
      <c r="M154" s="6"/>
      <c r="N154" s="6"/>
      <c r="O154" s="6"/>
      <c r="P154" s="6"/>
      <c r="Q154" s="6"/>
      <c r="R154" s="6"/>
      <c r="S154" s="6"/>
      <c r="T154" s="6"/>
      <c r="U154" s="24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spans="13:38" x14ac:dyDescent="0.25"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spans="13:38" x14ac:dyDescent="0.25"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spans="13:38" x14ac:dyDescent="0.25">
      <c r="M157" s="17"/>
      <c r="N157" s="6"/>
      <c r="O157" s="6"/>
      <c r="P157" s="6"/>
      <c r="Q157" s="6"/>
      <c r="R157" s="6"/>
      <c r="S157" s="6"/>
      <c r="T157" s="6"/>
      <c r="U157" s="6"/>
      <c r="V157" s="17"/>
      <c r="W157" s="6"/>
      <c r="X157" s="6"/>
      <c r="Y157" s="6"/>
      <c r="Z157" s="6"/>
      <c r="AA157" s="6"/>
      <c r="AB157" s="6"/>
      <c r="AC157" s="6"/>
      <c r="AD157" s="6"/>
      <c r="AE157" s="17"/>
      <c r="AF157" s="6"/>
      <c r="AG157" s="6"/>
      <c r="AH157" s="6"/>
      <c r="AI157" s="6"/>
      <c r="AJ157" s="6"/>
      <c r="AK157" s="6"/>
      <c r="AL157" s="6"/>
    </row>
    <row r="158" spans="13:38" x14ac:dyDescent="0.25"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spans="13:38" x14ac:dyDescent="0.25">
      <c r="M159" s="6"/>
      <c r="N159" s="14"/>
      <c r="O159" s="14"/>
      <c r="P159" s="14"/>
      <c r="Q159" s="14"/>
      <c r="R159" s="14"/>
      <c r="S159" s="14"/>
      <c r="T159" s="14"/>
      <c r="U159" s="6"/>
      <c r="V159" s="6"/>
      <c r="W159" s="14"/>
      <c r="X159" s="14"/>
      <c r="Y159" s="14"/>
      <c r="Z159" s="14"/>
      <c r="AA159" s="14"/>
      <c r="AB159" s="14"/>
      <c r="AC159" s="14"/>
      <c r="AD159" s="6"/>
      <c r="AE159" s="6"/>
      <c r="AF159" s="14"/>
      <c r="AG159" s="14"/>
      <c r="AH159" s="14"/>
      <c r="AI159" s="14"/>
      <c r="AJ159" s="14"/>
      <c r="AK159" s="14"/>
      <c r="AL159" s="14"/>
    </row>
    <row r="160" spans="13:38" x14ac:dyDescent="0.25">
      <c r="M160" s="6"/>
      <c r="N160" s="14"/>
      <c r="O160" s="14"/>
      <c r="P160" s="14"/>
      <c r="Q160" s="14"/>
      <c r="R160" s="14"/>
      <c r="S160" s="14"/>
      <c r="T160" s="14"/>
      <c r="U160" s="6"/>
      <c r="V160" s="6"/>
      <c r="W160" s="14"/>
      <c r="X160" s="14"/>
      <c r="Y160" s="14"/>
      <c r="Z160" s="14"/>
      <c r="AA160" s="14"/>
      <c r="AB160" s="14"/>
      <c r="AC160" s="14"/>
      <c r="AD160" s="6"/>
      <c r="AE160" s="6"/>
      <c r="AF160" s="14"/>
      <c r="AG160" s="14"/>
      <c r="AH160" s="14"/>
      <c r="AI160" s="14"/>
      <c r="AJ160" s="14"/>
      <c r="AK160" s="14"/>
      <c r="AL160" s="14"/>
    </row>
    <row r="161" spans="13:38" x14ac:dyDescent="0.25">
      <c r="M161" s="6"/>
      <c r="N161" s="14"/>
      <c r="O161" s="14"/>
      <c r="P161" s="14"/>
      <c r="Q161" s="14"/>
      <c r="R161" s="14"/>
      <c r="S161" s="14"/>
      <c r="T161" s="14"/>
      <c r="U161" s="6"/>
      <c r="V161" s="6"/>
      <c r="W161" s="14"/>
      <c r="X161" s="14"/>
      <c r="Y161" s="14"/>
      <c r="Z161" s="14"/>
      <c r="AA161" s="14"/>
      <c r="AB161" s="14"/>
      <c r="AC161" s="14"/>
      <c r="AD161" s="6"/>
      <c r="AE161" s="6"/>
      <c r="AF161" s="14"/>
      <c r="AG161" s="14"/>
      <c r="AH161" s="14"/>
      <c r="AI161" s="14"/>
      <c r="AJ161" s="14"/>
      <c r="AK161" s="14"/>
      <c r="AL161" s="14"/>
    </row>
    <row r="162" spans="13:38" x14ac:dyDescent="0.25">
      <c r="M162" s="6"/>
      <c r="N162" s="14"/>
      <c r="O162" s="14"/>
      <c r="P162" s="14"/>
      <c r="Q162" s="14"/>
      <c r="R162" s="14"/>
      <c r="S162" s="14"/>
      <c r="T162" s="14"/>
      <c r="U162" s="6"/>
      <c r="V162" s="6"/>
      <c r="W162" s="14"/>
      <c r="X162" s="14"/>
      <c r="Y162" s="14"/>
      <c r="Z162" s="14"/>
      <c r="AA162" s="14"/>
      <c r="AB162" s="14"/>
      <c r="AC162" s="14"/>
      <c r="AD162" s="6"/>
      <c r="AE162" s="6"/>
      <c r="AF162" s="14"/>
      <c r="AG162" s="14"/>
      <c r="AH162" s="14"/>
      <c r="AI162" s="14"/>
      <c r="AJ162" s="14"/>
      <c r="AK162" s="14"/>
      <c r="AL162" s="14"/>
    </row>
    <row r="163" spans="13:38" x14ac:dyDescent="0.25"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5"/>
      <c r="Y163" s="6"/>
      <c r="Z163" s="6"/>
      <c r="AA163" s="6"/>
      <c r="AB163" s="6"/>
      <c r="AC163" s="6"/>
      <c r="AD163" s="6"/>
      <c r="AE163" s="5"/>
      <c r="AF163" s="5"/>
      <c r="AG163" s="5"/>
      <c r="AH163" s="5"/>
      <c r="AI163" s="5"/>
      <c r="AJ163" s="5"/>
      <c r="AK163" s="5"/>
      <c r="AL163" s="5"/>
    </row>
    <row r="164" spans="13:38" x14ac:dyDescent="0.25"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5"/>
      <c r="Y164" s="6"/>
      <c r="Z164" s="6"/>
      <c r="AA164" s="6"/>
      <c r="AB164" s="6"/>
      <c r="AC164" s="6"/>
      <c r="AD164" s="6"/>
      <c r="AE164" s="5"/>
      <c r="AF164" s="5"/>
      <c r="AG164" s="5"/>
      <c r="AH164" s="5"/>
      <c r="AI164" s="5"/>
      <c r="AJ164" s="5"/>
      <c r="AK164" s="5"/>
      <c r="AL164" s="5"/>
    </row>
    <row r="165" spans="13:38" x14ac:dyDescent="0.25"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5"/>
      <c r="Y165" s="6"/>
      <c r="Z165" s="6"/>
      <c r="AA165" s="6"/>
      <c r="AB165" s="6"/>
      <c r="AC165" s="6"/>
      <c r="AD165" s="6"/>
      <c r="AE165" s="6"/>
      <c r="AF165" s="6"/>
      <c r="AG165" s="5"/>
      <c r="AH165" s="5"/>
      <c r="AI165" s="5"/>
      <c r="AJ165" s="5"/>
      <c r="AK165" s="5"/>
      <c r="AL165" s="5"/>
    </row>
    <row r="166" spans="13:38" x14ac:dyDescent="0.25"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spans="13:38" x14ac:dyDescent="0.25"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spans="13:38" x14ac:dyDescent="0.25"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14"/>
      <c r="X168" s="14"/>
      <c r="Y168" s="14"/>
      <c r="Z168" s="14"/>
      <c r="AA168" s="14"/>
      <c r="AB168" s="14"/>
      <c r="AC168" s="14"/>
      <c r="AD168" s="6"/>
      <c r="AE168" s="6"/>
      <c r="AF168" s="14"/>
      <c r="AG168" s="14"/>
      <c r="AH168" s="14"/>
      <c r="AI168" s="14"/>
      <c r="AJ168" s="14"/>
      <c r="AK168" s="14"/>
      <c r="AL168" s="14"/>
    </row>
    <row r="169" spans="13:38" x14ac:dyDescent="0.25"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14"/>
      <c r="X169" s="14"/>
      <c r="Y169" s="14"/>
      <c r="Z169" s="14"/>
      <c r="AA169" s="14"/>
      <c r="AB169" s="14"/>
      <c r="AC169" s="14"/>
      <c r="AD169" s="6"/>
      <c r="AE169" s="6"/>
      <c r="AF169" s="14"/>
      <c r="AG169" s="14"/>
      <c r="AH169" s="14"/>
      <c r="AI169" s="14"/>
      <c r="AJ169" s="14"/>
      <c r="AK169" s="14"/>
      <c r="AL169" s="14"/>
    </row>
    <row r="170" spans="13:38" x14ac:dyDescent="0.25"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</sheetData>
  <mergeCells count="504">
    <mergeCell ref="T122:T123"/>
    <mergeCell ref="U122:U123"/>
    <mergeCell ref="N124:N125"/>
    <mergeCell ref="O124:O125"/>
    <mergeCell ref="P124:P125"/>
    <mergeCell ref="Q124:Q125"/>
    <mergeCell ref="R124:R125"/>
    <mergeCell ref="S124:S125"/>
    <mergeCell ref="T124:T125"/>
    <mergeCell ref="U124:U125"/>
    <mergeCell ref="N122:N123"/>
    <mergeCell ref="O122:O123"/>
    <mergeCell ref="P122:P123"/>
    <mergeCell ref="Q122:Q123"/>
    <mergeCell ref="R122:R123"/>
    <mergeCell ref="S122:S123"/>
    <mergeCell ref="T118:T119"/>
    <mergeCell ref="U118:U119"/>
    <mergeCell ref="N120:N121"/>
    <mergeCell ref="O120:O121"/>
    <mergeCell ref="P120:P121"/>
    <mergeCell ref="Q120:Q121"/>
    <mergeCell ref="R120:R121"/>
    <mergeCell ref="S120:S121"/>
    <mergeCell ref="T120:T121"/>
    <mergeCell ref="U120:U121"/>
    <mergeCell ref="N118:N119"/>
    <mergeCell ref="O118:O119"/>
    <mergeCell ref="P118:P119"/>
    <mergeCell ref="Q118:Q119"/>
    <mergeCell ref="R118:R119"/>
    <mergeCell ref="S118:S119"/>
    <mergeCell ref="T114:T115"/>
    <mergeCell ref="U114:U115"/>
    <mergeCell ref="N116:N117"/>
    <mergeCell ref="O116:O117"/>
    <mergeCell ref="P116:P117"/>
    <mergeCell ref="Q116:Q117"/>
    <mergeCell ref="R116:R117"/>
    <mergeCell ref="S116:S117"/>
    <mergeCell ref="T116:T117"/>
    <mergeCell ref="U116:U117"/>
    <mergeCell ref="N114:N115"/>
    <mergeCell ref="O114:O115"/>
    <mergeCell ref="P114:P115"/>
    <mergeCell ref="Q114:Q115"/>
    <mergeCell ref="R114:R115"/>
    <mergeCell ref="S114:S115"/>
    <mergeCell ref="T110:T111"/>
    <mergeCell ref="U110:U111"/>
    <mergeCell ref="N112:N113"/>
    <mergeCell ref="O112:O113"/>
    <mergeCell ref="P112:P113"/>
    <mergeCell ref="Q112:Q113"/>
    <mergeCell ref="R112:R113"/>
    <mergeCell ref="S112:S113"/>
    <mergeCell ref="T112:T113"/>
    <mergeCell ref="U112:U113"/>
    <mergeCell ref="N110:N111"/>
    <mergeCell ref="O110:O111"/>
    <mergeCell ref="P110:P111"/>
    <mergeCell ref="Q110:Q111"/>
    <mergeCell ref="R110:R111"/>
    <mergeCell ref="S110:S111"/>
    <mergeCell ref="T106:T107"/>
    <mergeCell ref="U106:U107"/>
    <mergeCell ref="N108:N109"/>
    <mergeCell ref="O108:O109"/>
    <mergeCell ref="P108:P109"/>
    <mergeCell ref="Q108:Q109"/>
    <mergeCell ref="R108:R109"/>
    <mergeCell ref="S108:S109"/>
    <mergeCell ref="T108:T109"/>
    <mergeCell ref="U108:U109"/>
    <mergeCell ref="N106:N107"/>
    <mergeCell ref="O106:O107"/>
    <mergeCell ref="P106:P107"/>
    <mergeCell ref="Q106:Q107"/>
    <mergeCell ref="R106:R107"/>
    <mergeCell ref="S106:S107"/>
    <mergeCell ref="T102:T103"/>
    <mergeCell ref="U102:U103"/>
    <mergeCell ref="N104:N105"/>
    <mergeCell ref="O104:O105"/>
    <mergeCell ref="P104:P105"/>
    <mergeCell ref="Q104:Q105"/>
    <mergeCell ref="R104:R105"/>
    <mergeCell ref="S104:S105"/>
    <mergeCell ref="T104:T105"/>
    <mergeCell ref="U104:U105"/>
    <mergeCell ref="N102:N103"/>
    <mergeCell ref="O102:O103"/>
    <mergeCell ref="P102:P103"/>
    <mergeCell ref="Q102:Q103"/>
    <mergeCell ref="R102:R103"/>
    <mergeCell ref="S102:S103"/>
    <mergeCell ref="T98:T99"/>
    <mergeCell ref="U98:U99"/>
    <mergeCell ref="N100:N101"/>
    <mergeCell ref="O100:O101"/>
    <mergeCell ref="P100:P101"/>
    <mergeCell ref="Q100:Q101"/>
    <mergeCell ref="R100:R101"/>
    <mergeCell ref="S100:S101"/>
    <mergeCell ref="T100:T101"/>
    <mergeCell ref="U100:U101"/>
    <mergeCell ref="N98:N99"/>
    <mergeCell ref="O98:O99"/>
    <mergeCell ref="P98:P99"/>
    <mergeCell ref="Q98:Q99"/>
    <mergeCell ref="R98:R99"/>
    <mergeCell ref="S98:S99"/>
    <mergeCell ref="T94:T95"/>
    <mergeCell ref="U94:U95"/>
    <mergeCell ref="N96:N97"/>
    <mergeCell ref="O96:O97"/>
    <mergeCell ref="P96:P97"/>
    <mergeCell ref="Q96:Q97"/>
    <mergeCell ref="R96:R97"/>
    <mergeCell ref="S96:S97"/>
    <mergeCell ref="T96:T97"/>
    <mergeCell ref="U96:U97"/>
    <mergeCell ref="N94:N95"/>
    <mergeCell ref="O94:O95"/>
    <mergeCell ref="P94:P95"/>
    <mergeCell ref="Q94:Q95"/>
    <mergeCell ref="R94:R95"/>
    <mergeCell ref="S94:S95"/>
    <mergeCell ref="T90:T91"/>
    <mergeCell ref="U90:U91"/>
    <mergeCell ref="N92:N93"/>
    <mergeCell ref="O92:O93"/>
    <mergeCell ref="P92:P93"/>
    <mergeCell ref="Q92:Q93"/>
    <mergeCell ref="R92:R93"/>
    <mergeCell ref="S92:S93"/>
    <mergeCell ref="T92:T93"/>
    <mergeCell ref="U92:U93"/>
    <mergeCell ref="N90:N91"/>
    <mergeCell ref="O90:O91"/>
    <mergeCell ref="P90:P91"/>
    <mergeCell ref="Q90:Q91"/>
    <mergeCell ref="R90:R91"/>
    <mergeCell ref="S90:S91"/>
    <mergeCell ref="T86:T87"/>
    <mergeCell ref="U86:U87"/>
    <mergeCell ref="N88:N89"/>
    <mergeCell ref="O88:O89"/>
    <mergeCell ref="P88:P89"/>
    <mergeCell ref="Q88:Q89"/>
    <mergeCell ref="R88:R89"/>
    <mergeCell ref="S88:S89"/>
    <mergeCell ref="T88:T89"/>
    <mergeCell ref="U88:U89"/>
    <mergeCell ref="N86:N87"/>
    <mergeCell ref="O86:O87"/>
    <mergeCell ref="P86:P87"/>
    <mergeCell ref="Q86:Q87"/>
    <mergeCell ref="R86:R87"/>
    <mergeCell ref="S86:S87"/>
    <mergeCell ref="T82:T83"/>
    <mergeCell ref="U82:U83"/>
    <mergeCell ref="N84:N85"/>
    <mergeCell ref="O84:O85"/>
    <mergeCell ref="P84:P85"/>
    <mergeCell ref="Q84:Q85"/>
    <mergeCell ref="R84:R85"/>
    <mergeCell ref="S84:S85"/>
    <mergeCell ref="T84:T85"/>
    <mergeCell ref="U84:U85"/>
    <mergeCell ref="N82:N83"/>
    <mergeCell ref="O82:O83"/>
    <mergeCell ref="P82:P83"/>
    <mergeCell ref="Q82:Q83"/>
    <mergeCell ref="R82:R83"/>
    <mergeCell ref="S82:S83"/>
    <mergeCell ref="T78:T79"/>
    <mergeCell ref="U78:U79"/>
    <mergeCell ref="N80:N81"/>
    <mergeCell ref="O80:O81"/>
    <mergeCell ref="P80:P81"/>
    <mergeCell ref="Q80:Q81"/>
    <mergeCell ref="R80:R81"/>
    <mergeCell ref="S80:S81"/>
    <mergeCell ref="T80:T81"/>
    <mergeCell ref="U80:U81"/>
    <mergeCell ref="N78:N79"/>
    <mergeCell ref="O78:O79"/>
    <mergeCell ref="P78:P79"/>
    <mergeCell ref="Q78:Q79"/>
    <mergeCell ref="R78:R79"/>
    <mergeCell ref="S78:S79"/>
    <mergeCell ref="U72:U73"/>
    <mergeCell ref="T68:T69"/>
    <mergeCell ref="U68:U69"/>
    <mergeCell ref="T74:T75"/>
    <mergeCell ref="U74:U75"/>
    <mergeCell ref="N76:N77"/>
    <mergeCell ref="O76:O77"/>
    <mergeCell ref="P76:P77"/>
    <mergeCell ref="Q76:Q77"/>
    <mergeCell ref="R76:R77"/>
    <mergeCell ref="S76:S77"/>
    <mergeCell ref="T76:T77"/>
    <mergeCell ref="U76:U77"/>
    <mergeCell ref="N74:N75"/>
    <mergeCell ref="O74:O75"/>
    <mergeCell ref="P74:P75"/>
    <mergeCell ref="Q74:Q75"/>
    <mergeCell ref="R74:R75"/>
    <mergeCell ref="S74:S75"/>
    <mergeCell ref="T2:T3"/>
    <mergeCell ref="U2:U3"/>
    <mergeCell ref="T6:T7"/>
    <mergeCell ref="U6:U7"/>
    <mergeCell ref="T16:T17"/>
    <mergeCell ref="U16:U17"/>
    <mergeCell ref="T12:T13"/>
    <mergeCell ref="U12:U13"/>
    <mergeCell ref="T24:T25"/>
    <mergeCell ref="U24:U25"/>
    <mergeCell ref="T20:T21"/>
    <mergeCell ref="U20:U21"/>
    <mergeCell ref="U70:U71"/>
    <mergeCell ref="N70:N71"/>
    <mergeCell ref="O70:O71"/>
    <mergeCell ref="P70:P71"/>
    <mergeCell ref="Q70:Q71"/>
    <mergeCell ref="T8:T9"/>
    <mergeCell ref="U8:U9"/>
    <mergeCell ref="T4:T5"/>
    <mergeCell ref="U4:U5"/>
    <mergeCell ref="T32:T33"/>
    <mergeCell ref="U32:U33"/>
    <mergeCell ref="T28:T29"/>
    <mergeCell ref="U28:U29"/>
    <mergeCell ref="T40:T41"/>
    <mergeCell ref="U40:U41"/>
    <mergeCell ref="T36:T37"/>
    <mergeCell ref="U36:U37"/>
    <mergeCell ref="T48:T49"/>
    <mergeCell ref="U48:U49"/>
    <mergeCell ref="T44:T45"/>
    <mergeCell ref="U44:U45"/>
    <mergeCell ref="T56:T57"/>
    <mergeCell ref="U56:U57"/>
    <mergeCell ref="T52:T53"/>
    <mergeCell ref="R72:R73"/>
    <mergeCell ref="S72:S73"/>
    <mergeCell ref="N72:N73"/>
    <mergeCell ref="O72:O73"/>
    <mergeCell ref="P72:P73"/>
    <mergeCell ref="Q72:Q73"/>
    <mergeCell ref="R70:R71"/>
    <mergeCell ref="S70:S71"/>
    <mergeCell ref="T70:T71"/>
    <mergeCell ref="T72:T73"/>
    <mergeCell ref="U62:U63"/>
    <mergeCell ref="N62:N63"/>
    <mergeCell ref="O62:O63"/>
    <mergeCell ref="P62:P63"/>
    <mergeCell ref="Q62:Q63"/>
    <mergeCell ref="R68:R69"/>
    <mergeCell ref="S68:S69"/>
    <mergeCell ref="N68:N69"/>
    <mergeCell ref="O68:O69"/>
    <mergeCell ref="P68:P69"/>
    <mergeCell ref="Q68:Q69"/>
    <mergeCell ref="R66:R67"/>
    <mergeCell ref="S66:S67"/>
    <mergeCell ref="T66:T67"/>
    <mergeCell ref="U66:U67"/>
    <mergeCell ref="N66:N67"/>
    <mergeCell ref="O66:O67"/>
    <mergeCell ref="P66:P67"/>
    <mergeCell ref="Q66:Q67"/>
    <mergeCell ref="T64:T65"/>
    <mergeCell ref="U64:U65"/>
    <mergeCell ref="R64:R65"/>
    <mergeCell ref="S64:S65"/>
    <mergeCell ref="N64:N65"/>
    <mergeCell ref="O64:O65"/>
    <mergeCell ref="P64:P65"/>
    <mergeCell ref="Q64:Q65"/>
    <mergeCell ref="R62:R63"/>
    <mergeCell ref="S62:S63"/>
    <mergeCell ref="T62:T63"/>
    <mergeCell ref="U54:U55"/>
    <mergeCell ref="N54:N55"/>
    <mergeCell ref="O54:O55"/>
    <mergeCell ref="P54:P55"/>
    <mergeCell ref="Q54:Q55"/>
    <mergeCell ref="R60:R61"/>
    <mergeCell ref="S60:S61"/>
    <mergeCell ref="N60:N61"/>
    <mergeCell ref="O60:O61"/>
    <mergeCell ref="P60:P61"/>
    <mergeCell ref="Q60:Q61"/>
    <mergeCell ref="R58:R59"/>
    <mergeCell ref="S58:S59"/>
    <mergeCell ref="T58:T59"/>
    <mergeCell ref="U58:U59"/>
    <mergeCell ref="N58:N59"/>
    <mergeCell ref="O58:O59"/>
    <mergeCell ref="P58:P59"/>
    <mergeCell ref="Q58:Q59"/>
    <mergeCell ref="T60:T61"/>
    <mergeCell ref="U60:U61"/>
    <mergeCell ref="R56:R57"/>
    <mergeCell ref="S56:S57"/>
    <mergeCell ref="N56:N57"/>
    <mergeCell ref="O56:O57"/>
    <mergeCell ref="P56:P57"/>
    <mergeCell ref="Q56:Q57"/>
    <mergeCell ref="R54:R55"/>
    <mergeCell ref="S54:S55"/>
    <mergeCell ref="T54:T55"/>
    <mergeCell ref="U46:U47"/>
    <mergeCell ref="N46:N47"/>
    <mergeCell ref="O46:O47"/>
    <mergeCell ref="P46:P47"/>
    <mergeCell ref="Q46:Q47"/>
    <mergeCell ref="R52:R53"/>
    <mergeCell ref="S52:S53"/>
    <mergeCell ref="N52:N53"/>
    <mergeCell ref="O52:O53"/>
    <mergeCell ref="P52:P53"/>
    <mergeCell ref="Q52:Q53"/>
    <mergeCell ref="R50:R51"/>
    <mergeCell ref="S50:S51"/>
    <mergeCell ref="T50:T51"/>
    <mergeCell ref="U50:U51"/>
    <mergeCell ref="N50:N51"/>
    <mergeCell ref="O50:O51"/>
    <mergeCell ref="P50:P51"/>
    <mergeCell ref="Q50:Q51"/>
    <mergeCell ref="U52:U53"/>
    <mergeCell ref="R48:R49"/>
    <mergeCell ref="S48:S49"/>
    <mergeCell ref="N48:N49"/>
    <mergeCell ref="O48:O49"/>
    <mergeCell ref="P48:P49"/>
    <mergeCell ref="Q48:Q49"/>
    <mergeCell ref="R46:R47"/>
    <mergeCell ref="S46:S47"/>
    <mergeCell ref="T46:T47"/>
    <mergeCell ref="U38:U39"/>
    <mergeCell ref="N38:N39"/>
    <mergeCell ref="O38:O39"/>
    <mergeCell ref="P38:P39"/>
    <mergeCell ref="Q38:Q39"/>
    <mergeCell ref="R44:R45"/>
    <mergeCell ref="S44:S45"/>
    <mergeCell ref="N44:N45"/>
    <mergeCell ref="O44:O45"/>
    <mergeCell ref="P44:P45"/>
    <mergeCell ref="Q44:Q45"/>
    <mergeCell ref="R42:R43"/>
    <mergeCell ref="S42:S43"/>
    <mergeCell ref="T42:T43"/>
    <mergeCell ref="U42:U43"/>
    <mergeCell ref="N42:N43"/>
    <mergeCell ref="O42:O43"/>
    <mergeCell ref="P42:P43"/>
    <mergeCell ref="Q42:Q43"/>
    <mergeCell ref="R40:R41"/>
    <mergeCell ref="S40:S41"/>
    <mergeCell ref="N40:N41"/>
    <mergeCell ref="O40:O41"/>
    <mergeCell ref="P40:P41"/>
    <mergeCell ref="Q40:Q41"/>
    <mergeCell ref="R38:R39"/>
    <mergeCell ref="S38:S39"/>
    <mergeCell ref="T38:T39"/>
    <mergeCell ref="U30:U31"/>
    <mergeCell ref="N30:N31"/>
    <mergeCell ref="O30:O31"/>
    <mergeCell ref="P30:P31"/>
    <mergeCell ref="Q30:Q31"/>
    <mergeCell ref="R36:R37"/>
    <mergeCell ref="S36:S37"/>
    <mergeCell ref="N36:N37"/>
    <mergeCell ref="O36:O37"/>
    <mergeCell ref="P36:P37"/>
    <mergeCell ref="Q36:Q37"/>
    <mergeCell ref="R34:R35"/>
    <mergeCell ref="S34:S35"/>
    <mergeCell ref="T34:T35"/>
    <mergeCell ref="U34:U35"/>
    <mergeCell ref="N34:N35"/>
    <mergeCell ref="O34:O35"/>
    <mergeCell ref="P34:P35"/>
    <mergeCell ref="Q34:Q35"/>
    <mergeCell ref="R32:R33"/>
    <mergeCell ref="S32:S33"/>
    <mergeCell ref="N32:N33"/>
    <mergeCell ref="O32:O33"/>
    <mergeCell ref="P32:P33"/>
    <mergeCell ref="Q32:Q33"/>
    <mergeCell ref="R30:R31"/>
    <mergeCell ref="S30:S31"/>
    <mergeCell ref="T30:T31"/>
    <mergeCell ref="U22:U23"/>
    <mergeCell ref="N22:N23"/>
    <mergeCell ref="O22:O23"/>
    <mergeCell ref="P22:P23"/>
    <mergeCell ref="Q22:Q23"/>
    <mergeCell ref="R28:R29"/>
    <mergeCell ref="S28:S29"/>
    <mergeCell ref="N28:N29"/>
    <mergeCell ref="O28:O29"/>
    <mergeCell ref="P28:P29"/>
    <mergeCell ref="Q28:Q29"/>
    <mergeCell ref="R26:R27"/>
    <mergeCell ref="S26:S27"/>
    <mergeCell ref="T26:T27"/>
    <mergeCell ref="U26:U27"/>
    <mergeCell ref="N26:N27"/>
    <mergeCell ref="O26:O27"/>
    <mergeCell ref="P26:P27"/>
    <mergeCell ref="Q26:Q27"/>
    <mergeCell ref="R24:R25"/>
    <mergeCell ref="S24:S25"/>
    <mergeCell ref="N24:N25"/>
    <mergeCell ref="O24:O25"/>
    <mergeCell ref="P24:P25"/>
    <mergeCell ref="Q24:Q25"/>
    <mergeCell ref="R22:R23"/>
    <mergeCell ref="S22:S23"/>
    <mergeCell ref="T22:T23"/>
    <mergeCell ref="T14:T15"/>
    <mergeCell ref="U14:U15"/>
    <mergeCell ref="N14:N15"/>
    <mergeCell ref="O14:O15"/>
    <mergeCell ref="P14:P15"/>
    <mergeCell ref="Q14:Q15"/>
    <mergeCell ref="R20:R21"/>
    <mergeCell ref="S20:S21"/>
    <mergeCell ref="N20:N21"/>
    <mergeCell ref="O20:O21"/>
    <mergeCell ref="P20:P21"/>
    <mergeCell ref="Q20:Q21"/>
    <mergeCell ref="R18:R19"/>
    <mergeCell ref="S18:S19"/>
    <mergeCell ref="T18:T19"/>
    <mergeCell ref="U18:U19"/>
    <mergeCell ref="N18:N19"/>
    <mergeCell ref="O18:O19"/>
    <mergeCell ref="P18:P19"/>
    <mergeCell ref="Q18:Q19"/>
    <mergeCell ref="N10:N11"/>
    <mergeCell ref="O10:O11"/>
    <mergeCell ref="P10:P11"/>
    <mergeCell ref="Q10:Q11"/>
    <mergeCell ref="R16:R17"/>
    <mergeCell ref="S16:S17"/>
    <mergeCell ref="N16:N17"/>
    <mergeCell ref="O16:O17"/>
    <mergeCell ref="P16:P17"/>
    <mergeCell ref="Q16:Q17"/>
    <mergeCell ref="R14:R15"/>
    <mergeCell ref="S14:S15"/>
    <mergeCell ref="R2:R3"/>
    <mergeCell ref="S2:S3"/>
    <mergeCell ref="N2:N3"/>
    <mergeCell ref="O2:O3"/>
    <mergeCell ref="P2:P3"/>
    <mergeCell ref="Q2:Q3"/>
    <mergeCell ref="R8:R9"/>
    <mergeCell ref="S8:S9"/>
    <mergeCell ref="N8:N9"/>
    <mergeCell ref="O8:O9"/>
    <mergeCell ref="P8:P9"/>
    <mergeCell ref="Q8:Q9"/>
    <mergeCell ref="R6:R7"/>
    <mergeCell ref="S6:S7"/>
    <mergeCell ref="N6:N7"/>
    <mergeCell ref="O6:O7"/>
    <mergeCell ref="P6:P7"/>
    <mergeCell ref="Q6:Q7"/>
    <mergeCell ref="U151:U152"/>
    <mergeCell ref="U153:U154"/>
    <mergeCell ref="M150:T150"/>
    <mergeCell ref="U127:U128"/>
    <mergeCell ref="U129:U130"/>
    <mergeCell ref="M128:T128"/>
    <mergeCell ref="V128:AC128"/>
    <mergeCell ref="AE128:AL128"/>
    <mergeCell ref="R4:R5"/>
    <mergeCell ref="S4:S5"/>
    <mergeCell ref="N4:N5"/>
    <mergeCell ref="O4:O5"/>
    <mergeCell ref="P4:P5"/>
    <mergeCell ref="Q4:Q5"/>
    <mergeCell ref="R12:R13"/>
    <mergeCell ref="S12:S13"/>
    <mergeCell ref="N12:N13"/>
    <mergeCell ref="O12:O13"/>
    <mergeCell ref="P12:P13"/>
    <mergeCell ref="Q12:Q13"/>
    <mergeCell ref="R10:R11"/>
    <mergeCell ref="S10:S11"/>
    <mergeCell ref="T10:T11"/>
    <mergeCell ref="U10:U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0"/>
  <sheetViews>
    <sheetView topLeftCell="F1" zoomScale="115" zoomScaleNormal="115" workbookViewId="0">
      <selection activeCell="AC3" sqref="AC3"/>
    </sheetView>
  </sheetViews>
  <sheetFormatPr defaultRowHeight="15" x14ac:dyDescent="0.25"/>
  <cols>
    <col min="14" max="20" width="10.570312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W1" s="5" t="s">
        <v>2</v>
      </c>
      <c r="X1" s="5" t="s">
        <v>3</v>
      </c>
      <c r="Y1" s="13" t="s">
        <v>4</v>
      </c>
      <c r="Z1" s="13" t="s">
        <v>5</v>
      </c>
      <c r="AA1" s="13" t="s">
        <v>6</v>
      </c>
      <c r="AB1" s="13" t="s">
        <v>7</v>
      </c>
      <c r="AC1" s="13" t="s">
        <v>8</v>
      </c>
      <c r="AD1" s="13"/>
      <c r="AE1" s="13"/>
      <c r="AF1" s="13"/>
      <c r="AG1" s="5"/>
    </row>
    <row r="2" spans="1:40" x14ac:dyDescent="0.25">
      <c r="A2" t="s">
        <v>10</v>
      </c>
      <c r="B2" t="s">
        <v>11</v>
      </c>
      <c r="C2">
        <v>225</v>
      </c>
      <c r="D2">
        <v>189</v>
      </c>
      <c r="E2">
        <v>157</v>
      </c>
      <c r="F2">
        <v>77</v>
      </c>
      <c r="G2">
        <v>225</v>
      </c>
      <c r="H2">
        <v>191</v>
      </c>
      <c r="I2">
        <v>135</v>
      </c>
      <c r="J2" t="s">
        <v>14</v>
      </c>
      <c r="N2" s="27">
        <f t="shared" ref="N2:T2" si="0">ABS(C2-C3)</f>
        <v>8</v>
      </c>
      <c r="O2" s="27">
        <f t="shared" si="0"/>
        <v>11</v>
      </c>
      <c r="P2" s="27">
        <f t="shared" si="0"/>
        <v>10</v>
      </c>
      <c r="Q2" s="27">
        <f t="shared" si="0"/>
        <v>5</v>
      </c>
      <c r="R2" s="27">
        <f t="shared" si="0"/>
        <v>8</v>
      </c>
      <c r="S2" s="27">
        <f t="shared" si="0"/>
        <v>9</v>
      </c>
      <c r="T2" s="27">
        <f t="shared" si="0"/>
        <v>13</v>
      </c>
      <c r="U2" s="27" t="str">
        <f>B2</f>
        <v>0s</v>
      </c>
      <c r="W2" s="5">
        <f>ABS($N2-$N4)</f>
        <v>4</v>
      </c>
      <c r="X2" s="5">
        <f>ABS($O2-$O4)</f>
        <v>9</v>
      </c>
      <c r="Y2" s="5">
        <f>ABS($P2-$P4)</f>
        <v>8</v>
      </c>
      <c r="Z2" s="5">
        <f>ABS($Q2-$Q4)</f>
        <v>4</v>
      </c>
      <c r="AA2" s="5">
        <f>ABS($R2-$R4)</f>
        <v>4</v>
      </c>
      <c r="AB2" s="5">
        <f>ABS($S2-$S4)</f>
        <v>6</v>
      </c>
      <c r="AC2" s="5">
        <f>ABS($T2-$T4)</f>
        <v>4</v>
      </c>
      <c r="AD2" s="6"/>
      <c r="AE2" s="6"/>
      <c r="AF2" s="6"/>
      <c r="AG2" s="5"/>
    </row>
    <row r="3" spans="1:40" x14ac:dyDescent="0.25">
      <c r="A3" t="s">
        <v>10</v>
      </c>
      <c r="B3" t="s">
        <v>11</v>
      </c>
      <c r="C3">
        <v>217</v>
      </c>
      <c r="D3">
        <v>178</v>
      </c>
      <c r="E3">
        <v>147</v>
      </c>
      <c r="F3">
        <v>82</v>
      </c>
      <c r="G3">
        <v>217</v>
      </c>
      <c r="H3">
        <v>182</v>
      </c>
      <c r="I3">
        <v>122</v>
      </c>
      <c r="J3" t="s">
        <v>12</v>
      </c>
      <c r="N3" s="28"/>
      <c r="O3" s="28"/>
      <c r="P3" s="28"/>
      <c r="Q3" s="28"/>
      <c r="R3" s="28"/>
      <c r="S3" s="28"/>
      <c r="T3" s="28"/>
      <c r="U3" s="29"/>
      <c r="W3" s="5"/>
      <c r="X3" s="5"/>
      <c r="Y3" s="5"/>
      <c r="Z3" s="5"/>
      <c r="AA3" s="5"/>
      <c r="AB3" s="5"/>
      <c r="AC3" s="5"/>
      <c r="AD3" s="6"/>
      <c r="AE3" s="6"/>
      <c r="AF3" s="6"/>
      <c r="AG3" s="5"/>
    </row>
    <row r="4" spans="1:40" x14ac:dyDescent="0.25">
      <c r="A4" t="s">
        <v>10</v>
      </c>
      <c r="B4" t="s">
        <v>13</v>
      </c>
      <c r="C4">
        <v>215</v>
      </c>
      <c r="D4">
        <v>184</v>
      </c>
      <c r="E4">
        <v>153</v>
      </c>
      <c r="F4">
        <v>74</v>
      </c>
      <c r="G4">
        <v>215</v>
      </c>
      <c r="H4">
        <v>184</v>
      </c>
      <c r="I4">
        <v>111</v>
      </c>
      <c r="J4" t="s">
        <v>14</v>
      </c>
      <c r="M4">
        <f>ABS(N2-N4)</f>
        <v>4</v>
      </c>
      <c r="N4" s="25">
        <f t="shared" ref="N4:T4" si="1">ABS(C4-C5)</f>
        <v>4</v>
      </c>
      <c r="O4" s="25">
        <f t="shared" si="1"/>
        <v>2</v>
      </c>
      <c r="P4" s="25">
        <f t="shared" si="1"/>
        <v>2</v>
      </c>
      <c r="Q4" s="25">
        <f t="shared" si="1"/>
        <v>1</v>
      </c>
      <c r="R4" s="25">
        <f t="shared" si="1"/>
        <v>4</v>
      </c>
      <c r="S4" s="25">
        <f t="shared" si="1"/>
        <v>3</v>
      </c>
      <c r="T4" s="25">
        <f t="shared" si="1"/>
        <v>9</v>
      </c>
      <c r="U4" s="25" t="str">
        <f>B4</f>
        <v>30s</v>
      </c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</row>
    <row r="5" spans="1:40" x14ac:dyDescent="0.25">
      <c r="A5" t="s">
        <v>10</v>
      </c>
      <c r="B5" t="s">
        <v>13</v>
      </c>
      <c r="C5">
        <v>219</v>
      </c>
      <c r="D5">
        <v>186</v>
      </c>
      <c r="E5">
        <v>155</v>
      </c>
      <c r="F5">
        <v>75</v>
      </c>
      <c r="G5">
        <v>219</v>
      </c>
      <c r="H5">
        <v>187</v>
      </c>
      <c r="I5">
        <v>120</v>
      </c>
      <c r="J5" t="s">
        <v>12</v>
      </c>
      <c r="N5" s="26"/>
      <c r="O5" s="26"/>
      <c r="P5" s="26"/>
      <c r="Q5" s="26"/>
      <c r="R5" s="26"/>
      <c r="S5" s="26"/>
      <c r="T5" s="26"/>
      <c r="U5" s="30"/>
      <c r="W5" s="5"/>
      <c r="X5" s="5"/>
      <c r="Y5" s="6"/>
      <c r="Z5" s="6"/>
      <c r="AA5" s="6"/>
      <c r="AB5" s="6"/>
      <c r="AC5" s="6"/>
      <c r="AD5" s="6"/>
      <c r="AE5" s="6"/>
      <c r="AF5" s="6"/>
      <c r="AG5" s="5"/>
    </row>
    <row r="6" spans="1:40" x14ac:dyDescent="0.25">
      <c r="A6" t="s">
        <v>15</v>
      </c>
      <c r="B6" t="s">
        <v>11</v>
      </c>
      <c r="C6">
        <v>241</v>
      </c>
      <c r="D6">
        <v>206</v>
      </c>
      <c r="E6">
        <v>187</v>
      </c>
      <c r="F6">
        <v>57</v>
      </c>
      <c r="G6">
        <v>241</v>
      </c>
      <c r="H6">
        <v>214</v>
      </c>
      <c r="I6">
        <v>168</v>
      </c>
      <c r="J6" t="s">
        <v>14</v>
      </c>
      <c r="N6" s="27">
        <f t="shared" ref="N6:T6" si="2">ABS(C6-C7)</f>
        <v>7</v>
      </c>
      <c r="O6" s="27">
        <f t="shared" si="2"/>
        <v>1</v>
      </c>
      <c r="P6" s="27">
        <f t="shared" si="2"/>
        <v>0</v>
      </c>
      <c r="Q6" s="27">
        <f t="shared" si="2"/>
        <v>6</v>
      </c>
      <c r="R6" s="27">
        <f t="shared" si="2"/>
        <v>7</v>
      </c>
      <c r="S6" s="27">
        <f t="shared" si="2"/>
        <v>3</v>
      </c>
      <c r="T6" s="27">
        <f t="shared" si="2"/>
        <v>33</v>
      </c>
      <c r="U6" s="27" t="str">
        <f>B6</f>
        <v>0s</v>
      </c>
      <c r="W6" s="5">
        <f t="shared" ref="W6:AC6" si="3">ABS(N6-N8)</f>
        <v>3</v>
      </c>
      <c r="X6" s="5">
        <f t="shared" si="3"/>
        <v>4</v>
      </c>
      <c r="Y6" s="5">
        <f t="shared" si="3"/>
        <v>4</v>
      </c>
      <c r="Z6" s="5">
        <f t="shared" si="3"/>
        <v>2</v>
      </c>
      <c r="AA6" s="5">
        <f t="shared" si="3"/>
        <v>3</v>
      </c>
      <c r="AB6" s="5">
        <f t="shared" si="3"/>
        <v>6</v>
      </c>
      <c r="AC6" s="5">
        <f t="shared" si="3"/>
        <v>17</v>
      </c>
      <c r="AD6" s="6"/>
      <c r="AE6" s="6"/>
      <c r="AF6" s="6"/>
      <c r="AG6" s="5"/>
    </row>
    <row r="7" spans="1:40" x14ac:dyDescent="0.25">
      <c r="A7" t="s">
        <v>15</v>
      </c>
      <c r="B7" t="s">
        <v>11</v>
      </c>
      <c r="C7">
        <v>234</v>
      </c>
      <c r="D7">
        <v>205</v>
      </c>
      <c r="E7">
        <v>187</v>
      </c>
      <c r="F7">
        <v>51</v>
      </c>
      <c r="G7">
        <v>234</v>
      </c>
      <c r="H7">
        <v>211</v>
      </c>
      <c r="I7">
        <v>135</v>
      </c>
      <c r="J7" t="s">
        <v>12</v>
      </c>
      <c r="N7" s="29"/>
      <c r="O7" s="29"/>
      <c r="P7" s="29"/>
      <c r="Q7" s="29"/>
      <c r="R7" s="29"/>
      <c r="S7" s="29"/>
      <c r="T7" s="29"/>
      <c r="U7" s="28"/>
      <c r="W7" s="5"/>
      <c r="X7" s="5"/>
      <c r="Y7" s="5"/>
      <c r="Z7" s="5"/>
      <c r="AA7" s="5"/>
      <c r="AB7" s="5"/>
      <c r="AC7" s="5"/>
      <c r="AD7" s="6"/>
      <c r="AE7" s="6"/>
      <c r="AF7" s="6"/>
      <c r="AG7" s="5"/>
    </row>
    <row r="8" spans="1:40" x14ac:dyDescent="0.25">
      <c r="A8" t="s">
        <v>15</v>
      </c>
      <c r="B8" t="s">
        <v>13</v>
      </c>
      <c r="C8">
        <v>245</v>
      </c>
      <c r="D8">
        <v>208</v>
      </c>
      <c r="E8">
        <v>192</v>
      </c>
      <c r="F8">
        <v>55</v>
      </c>
      <c r="G8">
        <v>245</v>
      </c>
      <c r="H8">
        <v>221</v>
      </c>
      <c r="I8">
        <v>188</v>
      </c>
      <c r="J8" t="s">
        <v>14</v>
      </c>
      <c r="M8">
        <f>ABS(N6-N8)</f>
        <v>3</v>
      </c>
      <c r="N8" s="25">
        <f t="shared" ref="N8:T8" si="4">ABS(C8-C9)</f>
        <v>10</v>
      </c>
      <c r="O8" s="25">
        <f t="shared" si="4"/>
        <v>5</v>
      </c>
      <c r="P8" s="25">
        <f t="shared" si="4"/>
        <v>4</v>
      </c>
      <c r="Q8" s="25">
        <f t="shared" si="4"/>
        <v>4</v>
      </c>
      <c r="R8" s="25">
        <f t="shared" si="4"/>
        <v>10</v>
      </c>
      <c r="S8" s="25">
        <f t="shared" si="4"/>
        <v>9</v>
      </c>
      <c r="T8" s="25">
        <f t="shared" si="4"/>
        <v>50</v>
      </c>
      <c r="U8" s="25" t="str">
        <f>B8</f>
        <v>30s</v>
      </c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40" x14ac:dyDescent="0.25">
      <c r="A9" t="s">
        <v>15</v>
      </c>
      <c r="B9" t="s">
        <v>13</v>
      </c>
      <c r="C9">
        <v>235</v>
      </c>
      <c r="D9">
        <v>203</v>
      </c>
      <c r="E9">
        <v>188</v>
      </c>
      <c r="F9">
        <v>51</v>
      </c>
      <c r="G9">
        <v>235</v>
      </c>
      <c r="H9">
        <v>212</v>
      </c>
      <c r="I9">
        <v>138</v>
      </c>
      <c r="J9" t="s">
        <v>12</v>
      </c>
      <c r="N9" s="26"/>
      <c r="O9" s="26"/>
      <c r="P9" s="26"/>
      <c r="Q9" s="26"/>
      <c r="R9" s="26"/>
      <c r="S9" s="26"/>
      <c r="T9" s="26"/>
      <c r="U9" s="30"/>
      <c r="W9" s="5"/>
      <c r="X9" s="5"/>
      <c r="Y9" s="6"/>
      <c r="Z9" s="6"/>
      <c r="AA9" s="6"/>
      <c r="AB9" s="6"/>
      <c r="AC9" s="6"/>
      <c r="AD9" s="6"/>
      <c r="AE9" s="6"/>
      <c r="AF9" s="6"/>
      <c r="AG9" s="5"/>
    </row>
    <row r="10" spans="1:40" x14ac:dyDescent="0.25">
      <c r="A10" t="s">
        <v>16</v>
      </c>
      <c r="B10" t="s">
        <v>11</v>
      </c>
      <c r="C10">
        <v>208</v>
      </c>
      <c r="D10">
        <v>167</v>
      </c>
      <c r="E10">
        <v>139</v>
      </c>
      <c r="F10">
        <v>85</v>
      </c>
      <c r="G10">
        <v>208</v>
      </c>
      <c r="H10">
        <v>174</v>
      </c>
      <c r="I10">
        <v>108</v>
      </c>
      <c r="J10" t="s">
        <v>14</v>
      </c>
      <c r="N10" s="27">
        <f t="shared" ref="N10:T10" si="5">ABS(C10-C11)</f>
        <v>4</v>
      </c>
      <c r="O10" s="27">
        <f t="shared" si="5"/>
        <v>4</v>
      </c>
      <c r="P10" s="27">
        <f t="shared" si="5"/>
        <v>4</v>
      </c>
      <c r="Q10" s="27">
        <f t="shared" si="5"/>
        <v>1</v>
      </c>
      <c r="R10" s="27">
        <f t="shared" si="5"/>
        <v>4</v>
      </c>
      <c r="S10" s="27">
        <f t="shared" si="5"/>
        <v>4</v>
      </c>
      <c r="T10" s="27">
        <f t="shared" si="5"/>
        <v>5</v>
      </c>
      <c r="U10" s="27" t="str">
        <f>B10</f>
        <v>0s</v>
      </c>
      <c r="W10" s="5">
        <f t="shared" ref="W10:AC10" si="6">ABS(N10-N12)</f>
        <v>0</v>
      </c>
      <c r="X10" s="5">
        <f t="shared" si="6"/>
        <v>3</v>
      </c>
      <c r="Y10" s="5">
        <f t="shared" si="6"/>
        <v>0</v>
      </c>
      <c r="Z10" s="5">
        <f t="shared" si="6"/>
        <v>0</v>
      </c>
      <c r="AA10" s="5">
        <f t="shared" si="6"/>
        <v>0</v>
      </c>
      <c r="AB10" s="5">
        <f t="shared" si="6"/>
        <v>0</v>
      </c>
      <c r="AC10" s="5">
        <f t="shared" si="6"/>
        <v>4</v>
      </c>
      <c r="AD10" s="6"/>
      <c r="AE10" s="6"/>
      <c r="AF10" s="6"/>
      <c r="AG10" s="5"/>
    </row>
    <row r="11" spans="1:40" x14ac:dyDescent="0.25">
      <c r="A11" t="s">
        <v>16</v>
      </c>
      <c r="B11" t="s">
        <v>11</v>
      </c>
      <c r="C11">
        <v>204</v>
      </c>
      <c r="D11">
        <v>163</v>
      </c>
      <c r="E11">
        <v>135</v>
      </c>
      <c r="F11">
        <v>86</v>
      </c>
      <c r="G11">
        <v>204</v>
      </c>
      <c r="H11">
        <v>170</v>
      </c>
      <c r="I11">
        <v>103</v>
      </c>
      <c r="J11" t="s">
        <v>12</v>
      </c>
      <c r="N11" s="29"/>
      <c r="O11" s="29"/>
      <c r="P11" s="29"/>
      <c r="Q11" s="29"/>
      <c r="R11" s="29"/>
      <c r="S11" s="29"/>
      <c r="T11" s="29"/>
      <c r="U11" s="28"/>
      <c r="W11" s="5"/>
      <c r="X11" s="5"/>
      <c r="Y11" s="5"/>
      <c r="Z11" s="5"/>
      <c r="AA11" s="5"/>
      <c r="AB11" s="5"/>
      <c r="AC11" s="5"/>
      <c r="AD11" s="6"/>
      <c r="AE11" s="6"/>
      <c r="AF11" s="6"/>
      <c r="AG11" s="5"/>
    </row>
    <row r="12" spans="1:40" x14ac:dyDescent="0.25">
      <c r="A12" t="s">
        <v>16</v>
      </c>
      <c r="B12" t="s">
        <v>13</v>
      </c>
      <c r="C12">
        <v>228</v>
      </c>
      <c r="D12">
        <v>192</v>
      </c>
      <c r="E12">
        <v>156</v>
      </c>
      <c r="F12">
        <v>81</v>
      </c>
      <c r="G12">
        <v>228</v>
      </c>
      <c r="H12">
        <v>192</v>
      </c>
      <c r="I12">
        <v>146</v>
      </c>
      <c r="J12" t="s">
        <v>14</v>
      </c>
      <c r="M12">
        <f>ABS(N10-N12)</f>
        <v>0</v>
      </c>
      <c r="N12" s="25">
        <f t="shared" ref="N12:T12" si="7">ABS(C12-C13)</f>
        <v>4</v>
      </c>
      <c r="O12" s="25">
        <f t="shared" si="7"/>
        <v>7</v>
      </c>
      <c r="P12" s="25">
        <f t="shared" si="7"/>
        <v>4</v>
      </c>
      <c r="Q12" s="25">
        <f t="shared" si="7"/>
        <v>1</v>
      </c>
      <c r="R12" s="25">
        <f t="shared" si="7"/>
        <v>4</v>
      </c>
      <c r="S12" s="25">
        <f t="shared" si="7"/>
        <v>4</v>
      </c>
      <c r="T12" s="25">
        <f t="shared" si="7"/>
        <v>9</v>
      </c>
      <c r="U12" s="25" t="str">
        <f>B12</f>
        <v>30s</v>
      </c>
      <c r="W12" s="5"/>
      <c r="X12" s="5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</row>
    <row r="13" spans="1:40" x14ac:dyDescent="0.25">
      <c r="A13" t="s">
        <v>16</v>
      </c>
      <c r="B13" t="s">
        <v>13</v>
      </c>
      <c r="C13">
        <v>224</v>
      </c>
      <c r="D13">
        <v>185</v>
      </c>
      <c r="E13">
        <v>152</v>
      </c>
      <c r="F13">
        <v>82</v>
      </c>
      <c r="G13">
        <v>224</v>
      </c>
      <c r="H13">
        <v>188</v>
      </c>
      <c r="I13">
        <v>137</v>
      </c>
      <c r="J13" t="s">
        <v>12</v>
      </c>
      <c r="N13" s="26"/>
      <c r="O13" s="26"/>
      <c r="P13" s="26"/>
      <c r="Q13" s="26"/>
      <c r="R13" s="26"/>
      <c r="S13" s="26"/>
      <c r="T13" s="26"/>
      <c r="U13" s="30"/>
      <c r="W13" s="5"/>
      <c r="X13" s="5"/>
      <c r="Y13" s="6"/>
      <c r="Z13" s="6"/>
      <c r="AA13" s="6"/>
      <c r="AB13" s="6"/>
      <c r="AC13" s="6"/>
      <c r="AD13" s="6"/>
      <c r="AE13" s="6"/>
      <c r="AF13" s="6"/>
      <c r="AG13" s="5"/>
    </row>
    <row r="14" spans="1:40" x14ac:dyDescent="0.25">
      <c r="A14" t="s">
        <v>17</v>
      </c>
      <c r="B14" t="s">
        <v>11</v>
      </c>
      <c r="C14">
        <v>248</v>
      </c>
      <c r="D14">
        <v>209</v>
      </c>
      <c r="E14">
        <v>170</v>
      </c>
      <c r="F14">
        <v>80</v>
      </c>
      <c r="G14">
        <v>248</v>
      </c>
      <c r="H14">
        <v>209</v>
      </c>
      <c r="I14">
        <v>216</v>
      </c>
      <c r="J14" t="s">
        <v>14</v>
      </c>
      <c r="N14" s="27">
        <f t="shared" ref="N14:T14" si="8">ABS(C14-C15)</f>
        <v>12</v>
      </c>
      <c r="O14" s="27">
        <f t="shared" si="8"/>
        <v>13</v>
      </c>
      <c r="P14" s="27">
        <f t="shared" si="8"/>
        <v>9</v>
      </c>
      <c r="Q14" s="27">
        <f t="shared" si="8"/>
        <v>1</v>
      </c>
      <c r="R14" s="27">
        <f t="shared" si="8"/>
        <v>12</v>
      </c>
      <c r="S14" s="27">
        <f t="shared" si="8"/>
        <v>10</v>
      </c>
      <c r="T14" s="27">
        <f t="shared" si="8"/>
        <v>47</v>
      </c>
      <c r="U14" s="27" t="str">
        <f>B14</f>
        <v>0s</v>
      </c>
      <c r="W14" s="5">
        <f t="shared" ref="W14:AC14" si="9">ABS(N14-N16)</f>
        <v>7</v>
      </c>
      <c r="X14" s="5">
        <f t="shared" si="9"/>
        <v>8</v>
      </c>
      <c r="Y14" s="5">
        <f t="shared" si="9"/>
        <v>4</v>
      </c>
      <c r="Z14" s="5">
        <f t="shared" si="9"/>
        <v>1</v>
      </c>
      <c r="AA14" s="5">
        <f t="shared" si="9"/>
        <v>7</v>
      </c>
      <c r="AB14" s="5">
        <f t="shared" si="9"/>
        <v>5</v>
      </c>
      <c r="AC14" s="5">
        <f t="shared" si="9"/>
        <v>34</v>
      </c>
      <c r="AD14" s="6"/>
      <c r="AE14" s="6"/>
      <c r="AF14" s="6"/>
      <c r="AG14" s="5"/>
    </row>
    <row r="15" spans="1:40" x14ac:dyDescent="0.25">
      <c r="A15" t="s">
        <v>17</v>
      </c>
      <c r="B15" t="s">
        <v>11</v>
      </c>
      <c r="C15">
        <v>236</v>
      </c>
      <c r="D15">
        <v>196</v>
      </c>
      <c r="E15">
        <v>161</v>
      </c>
      <c r="F15">
        <v>81</v>
      </c>
      <c r="G15">
        <v>236</v>
      </c>
      <c r="H15">
        <v>199</v>
      </c>
      <c r="I15">
        <v>169</v>
      </c>
      <c r="J15" t="s">
        <v>12</v>
      </c>
      <c r="N15" s="29"/>
      <c r="O15" s="29"/>
      <c r="P15" s="29"/>
      <c r="Q15" s="29"/>
      <c r="R15" s="29"/>
      <c r="S15" s="29"/>
      <c r="T15" s="29"/>
      <c r="U15" s="28"/>
      <c r="W15" s="5"/>
      <c r="X15" s="5"/>
      <c r="Y15" s="5"/>
      <c r="Z15" s="5"/>
      <c r="AA15" s="5"/>
      <c r="AB15" s="5"/>
      <c r="AC15" s="5"/>
      <c r="AD15" s="6"/>
      <c r="AE15" s="6"/>
      <c r="AF15" s="6"/>
      <c r="AG15" s="5"/>
    </row>
    <row r="16" spans="1:40" x14ac:dyDescent="0.25">
      <c r="A16" t="s">
        <v>17</v>
      </c>
      <c r="B16" t="s">
        <v>13</v>
      </c>
      <c r="C16">
        <v>235</v>
      </c>
      <c r="D16">
        <v>198</v>
      </c>
      <c r="E16">
        <v>156</v>
      </c>
      <c r="F16">
        <v>86</v>
      </c>
      <c r="G16">
        <v>235</v>
      </c>
      <c r="H16">
        <v>196</v>
      </c>
      <c r="I16">
        <v>169</v>
      </c>
      <c r="J16" t="s">
        <v>14</v>
      </c>
      <c r="M16">
        <f>ABS(N14-N16)</f>
        <v>7</v>
      </c>
      <c r="N16" s="25">
        <f t="shared" ref="N16:T16" si="10">ABS(C16-C17)</f>
        <v>5</v>
      </c>
      <c r="O16" s="25">
        <f t="shared" si="10"/>
        <v>5</v>
      </c>
      <c r="P16" s="25">
        <f t="shared" si="10"/>
        <v>5</v>
      </c>
      <c r="Q16" s="25">
        <f t="shared" si="10"/>
        <v>2</v>
      </c>
      <c r="R16" s="25">
        <f t="shared" si="10"/>
        <v>5</v>
      </c>
      <c r="S16" s="25">
        <f t="shared" si="10"/>
        <v>5</v>
      </c>
      <c r="T16" s="25">
        <f t="shared" si="10"/>
        <v>13</v>
      </c>
      <c r="U16" s="25" t="str">
        <f>B16</f>
        <v>30s</v>
      </c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</row>
    <row r="17" spans="1:39" x14ac:dyDescent="0.25">
      <c r="A17" t="s">
        <v>17</v>
      </c>
      <c r="B17" t="s">
        <v>13</v>
      </c>
      <c r="C17">
        <v>230</v>
      </c>
      <c r="D17">
        <v>193</v>
      </c>
      <c r="E17">
        <v>151</v>
      </c>
      <c r="F17">
        <v>88</v>
      </c>
      <c r="G17">
        <v>230</v>
      </c>
      <c r="H17">
        <v>191</v>
      </c>
      <c r="I17">
        <v>156</v>
      </c>
      <c r="J17" t="s">
        <v>12</v>
      </c>
      <c r="N17" s="26"/>
      <c r="O17" s="26"/>
      <c r="P17" s="26"/>
      <c r="Q17" s="26"/>
      <c r="R17" s="26"/>
      <c r="S17" s="26"/>
      <c r="T17" s="26"/>
      <c r="U17" s="30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5"/>
    </row>
    <row r="18" spans="1:39" x14ac:dyDescent="0.25">
      <c r="A18" t="s">
        <v>22</v>
      </c>
      <c r="B18" t="s">
        <v>11</v>
      </c>
      <c r="C18">
        <v>220</v>
      </c>
      <c r="D18">
        <v>198</v>
      </c>
      <c r="E18">
        <v>185</v>
      </c>
      <c r="F18">
        <v>41</v>
      </c>
      <c r="G18">
        <v>220</v>
      </c>
      <c r="H18">
        <v>203</v>
      </c>
      <c r="I18">
        <v>85</v>
      </c>
      <c r="J18" t="s">
        <v>14</v>
      </c>
      <c r="N18" s="27">
        <f t="shared" ref="N18:T18" si="11">ABS(C18-C19)</f>
        <v>10</v>
      </c>
      <c r="O18" s="27">
        <f t="shared" si="11"/>
        <v>11</v>
      </c>
      <c r="P18" s="27">
        <f t="shared" si="11"/>
        <v>12</v>
      </c>
      <c r="Q18" s="27">
        <f t="shared" si="11"/>
        <v>4</v>
      </c>
      <c r="R18" s="27">
        <f t="shared" si="11"/>
        <v>10</v>
      </c>
      <c r="S18" s="27">
        <f t="shared" si="11"/>
        <v>11</v>
      </c>
      <c r="T18" s="27">
        <f t="shared" si="11"/>
        <v>11</v>
      </c>
      <c r="U18" s="27" t="str">
        <f>B18</f>
        <v>0s</v>
      </c>
      <c r="W18" s="5">
        <f t="shared" ref="W18:AC18" si="12">ABS(N18-N20)</f>
        <v>7</v>
      </c>
      <c r="X18" s="5">
        <f t="shared" si="12"/>
        <v>6</v>
      </c>
      <c r="Y18" s="5">
        <f t="shared" si="12"/>
        <v>3</v>
      </c>
      <c r="Z18" s="5">
        <f t="shared" si="12"/>
        <v>4</v>
      </c>
      <c r="AA18" s="5">
        <f t="shared" si="12"/>
        <v>7</v>
      </c>
      <c r="AB18" s="5">
        <f t="shared" si="12"/>
        <v>5</v>
      </c>
      <c r="AC18" s="5">
        <f t="shared" si="12"/>
        <v>5</v>
      </c>
      <c r="AD18" s="6"/>
      <c r="AE18" s="6"/>
      <c r="AF18" s="6"/>
      <c r="AG18" s="5"/>
    </row>
    <row r="19" spans="1:39" x14ac:dyDescent="0.25">
      <c r="A19" t="s">
        <v>22</v>
      </c>
      <c r="B19" t="s">
        <v>11</v>
      </c>
      <c r="C19">
        <v>210</v>
      </c>
      <c r="D19">
        <v>187</v>
      </c>
      <c r="E19">
        <v>173</v>
      </c>
      <c r="F19">
        <v>45</v>
      </c>
      <c r="G19">
        <v>210</v>
      </c>
      <c r="H19">
        <v>192</v>
      </c>
      <c r="I19">
        <v>74</v>
      </c>
      <c r="J19" t="s">
        <v>12</v>
      </c>
      <c r="N19" s="29"/>
      <c r="O19" s="29"/>
      <c r="P19" s="29"/>
      <c r="Q19" s="29"/>
      <c r="R19" s="29"/>
      <c r="S19" s="29"/>
      <c r="T19" s="29"/>
      <c r="U19" s="28"/>
      <c r="W19" s="5"/>
      <c r="X19" s="5"/>
      <c r="Y19" s="5"/>
      <c r="Z19" s="5"/>
      <c r="AA19" s="5"/>
      <c r="AB19" s="5"/>
      <c r="AC19" s="5"/>
      <c r="AD19" s="6"/>
      <c r="AE19" s="6"/>
      <c r="AF19" s="6"/>
      <c r="AG19" s="5"/>
    </row>
    <row r="20" spans="1:39" x14ac:dyDescent="0.25">
      <c r="A20" t="s">
        <v>22</v>
      </c>
      <c r="B20" t="s">
        <v>13</v>
      </c>
      <c r="C20">
        <v>206</v>
      </c>
      <c r="D20">
        <v>187</v>
      </c>
      <c r="E20">
        <v>173</v>
      </c>
      <c r="F20">
        <v>41</v>
      </c>
      <c r="G20">
        <v>206</v>
      </c>
      <c r="H20">
        <v>190</v>
      </c>
      <c r="I20">
        <v>64</v>
      </c>
      <c r="J20" t="s">
        <v>14</v>
      </c>
      <c r="M20">
        <f>ABS(N18-N20)</f>
        <v>7</v>
      </c>
      <c r="N20" s="25">
        <f t="shared" ref="N20:T20" si="13">ABS(C20-C21)</f>
        <v>3</v>
      </c>
      <c r="O20" s="25">
        <f t="shared" si="13"/>
        <v>5</v>
      </c>
      <c r="P20" s="25">
        <f t="shared" si="13"/>
        <v>9</v>
      </c>
      <c r="Q20" s="25">
        <f t="shared" si="13"/>
        <v>8</v>
      </c>
      <c r="R20" s="25">
        <f t="shared" si="13"/>
        <v>3</v>
      </c>
      <c r="S20" s="25">
        <f t="shared" si="13"/>
        <v>6</v>
      </c>
      <c r="T20" s="25">
        <f t="shared" si="13"/>
        <v>6</v>
      </c>
      <c r="U20" s="25" t="str">
        <f>B20</f>
        <v>30s</v>
      </c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</row>
    <row r="21" spans="1:39" x14ac:dyDescent="0.25">
      <c r="A21" t="s">
        <v>22</v>
      </c>
      <c r="B21" t="s">
        <v>13</v>
      </c>
      <c r="C21">
        <v>209</v>
      </c>
      <c r="D21">
        <v>192</v>
      </c>
      <c r="E21">
        <v>182</v>
      </c>
      <c r="F21">
        <v>33</v>
      </c>
      <c r="G21">
        <v>209</v>
      </c>
      <c r="H21">
        <v>196</v>
      </c>
      <c r="I21">
        <v>58</v>
      </c>
      <c r="J21" t="s">
        <v>12</v>
      </c>
      <c r="N21" s="26"/>
      <c r="O21" s="26"/>
      <c r="P21" s="26"/>
      <c r="Q21" s="26"/>
      <c r="R21" s="26"/>
      <c r="S21" s="26"/>
      <c r="T21" s="26"/>
      <c r="U21" s="30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5"/>
    </row>
    <row r="22" spans="1:39" x14ac:dyDescent="0.25">
      <c r="A22" t="s">
        <v>23</v>
      </c>
      <c r="B22" t="s">
        <v>11</v>
      </c>
      <c r="C22">
        <v>142</v>
      </c>
      <c r="D22">
        <v>124</v>
      </c>
      <c r="E22">
        <v>114</v>
      </c>
      <c r="F22">
        <v>50</v>
      </c>
      <c r="G22">
        <v>142</v>
      </c>
      <c r="H22">
        <v>128</v>
      </c>
      <c r="I22">
        <v>28</v>
      </c>
      <c r="J22" t="s">
        <v>14</v>
      </c>
      <c r="N22" s="27">
        <f t="shared" ref="N22:T22" si="14">ABS(C22-C23)</f>
        <v>13</v>
      </c>
      <c r="O22" s="27">
        <f t="shared" si="14"/>
        <v>12</v>
      </c>
      <c r="P22" s="27">
        <f t="shared" si="14"/>
        <v>10</v>
      </c>
      <c r="Q22" s="27">
        <f t="shared" si="14"/>
        <v>1</v>
      </c>
      <c r="R22" s="27">
        <f t="shared" si="14"/>
        <v>13</v>
      </c>
      <c r="S22" s="27">
        <f t="shared" si="14"/>
        <v>11</v>
      </c>
      <c r="T22" s="27">
        <f t="shared" si="14"/>
        <v>1</v>
      </c>
      <c r="U22" s="27" t="str">
        <f>B22</f>
        <v>0s</v>
      </c>
      <c r="W22" s="5">
        <f t="shared" ref="W22:AC22" si="15">ABS(N22-N24)</f>
        <v>4</v>
      </c>
      <c r="X22" s="5">
        <f t="shared" si="15"/>
        <v>7</v>
      </c>
      <c r="Y22" s="5">
        <f t="shared" si="15"/>
        <v>5</v>
      </c>
      <c r="Z22" s="5">
        <f t="shared" si="15"/>
        <v>2</v>
      </c>
      <c r="AA22" s="5">
        <f t="shared" si="15"/>
        <v>4</v>
      </c>
      <c r="AB22" s="5">
        <f t="shared" si="15"/>
        <v>4</v>
      </c>
      <c r="AC22" s="5">
        <f t="shared" si="15"/>
        <v>6</v>
      </c>
      <c r="AD22" s="6"/>
      <c r="AE22" s="6"/>
      <c r="AF22" s="6"/>
      <c r="AG22" s="5"/>
    </row>
    <row r="23" spans="1:39" x14ac:dyDescent="0.25">
      <c r="A23" t="s">
        <v>23</v>
      </c>
      <c r="B23" t="s">
        <v>11</v>
      </c>
      <c r="C23">
        <v>129</v>
      </c>
      <c r="D23">
        <v>112</v>
      </c>
      <c r="E23">
        <v>104</v>
      </c>
      <c r="F23">
        <v>49</v>
      </c>
      <c r="G23">
        <v>129</v>
      </c>
      <c r="H23">
        <v>117</v>
      </c>
      <c r="I23">
        <v>27</v>
      </c>
      <c r="J23" t="s">
        <v>12</v>
      </c>
      <c r="N23" s="29"/>
      <c r="O23" s="29"/>
      <c r="P23" s="29"/>
      <c r="Q23" s="29"/>
      <c r="R23" s="29"/>
      <c r="S23" s="29"/>
      <c r="T23" s="29"/>
      <c r="U23" s="28"/>
      <c r="W23" s="5"/>
      <c r="X23" s="5"/>
      <c r="Y23" s="5"/>
      <c r="Z23" s="5"/>
      <c r="AA23" s="5"/>
      <c r="AB23" s="5"/>
      <c r="AC23" s="5"/>
      <c r="AD23" s="6"/>
      <c r="AE23" s="6"/>
      <c r="AF23" s="6"/>
      <c r="AG23" s="5"/>
    </row>
    <row r="24" spans="1:39" x14ac:dyDescent="0.25">
      <c r="A24" t="s">
        <v>23</v>
      </c>
      <c r="B24" t="s">
        <v>13</v>
      </c>
      <c r="C24">
        <v>154</v>
      </c>
      <c r="D24">
        <v>136</v>
      </c>
      <c r="E24">
        <v>122</v>
      </c>
      <c r="F24">
        <v>53</v>
      </c>
      <c r="G24">
        <v>154</v>
      </c>
      <c r="H24">
        <v>138</v>
      </c>
      <c r="I24">
        <v>35</v>
      </c>
      <c r="J24" t="s">
        <v>14</v>
      </c>
      <c r="M24">
        <f>ABS(N22-N24)</f>
        <v>4</v>
      </c>
      <c r="N24" s="25">
        <f t="shared" ref="N24:T24" si="16">ABS(C24-C25)</f>
        <v>9</v>
      </c>
      <c r="O24" s="25">
        <f t="shared" si="16"/>
        <v>5</v>
      </c>
      <c r="P24" s="25">
        <f t="shared" si="16"/>
        <v>5</v>
      </c>
      <c r="Q24" s="25">
        <f t="shared" si="16"/>
        <v>3</v>
      </c>
      <c r="R24" s="25">
        <f t="shared" si="16"/>
        <v>9</v>
      </c>
      <c r="S24" s="25">
        <f t="shared" si="16"/>
        <v>7</v>
      </c>
      <c r="T24" s="25">
        <f t="shared" si="16"/>
        <v>7</v>
      </c>
      <c r="U24" s="25" t="str">
        <f>B24</f>
        <v>30s</v>
      </c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</row>
    <row r="25" spans="1:39" x14ac:dyDescent="0.25">
      <c r="A25" t="s">
        <v>23</v>
      </c>
      <c r="B25" t="s">
        <v>13</v>
      </c>
      <c r="C25">
        <v>163</v>
      </c>
      <c r="D25">
        <v>141</v>
      </c>
      <c r="E25">
        <v>127</v>
      </c>
      <c r="F25">
        <v>56</v>
      </c>
      <c r="G25">
        <v>163</v>
      </c>
      <c r="H25">
        <v>145</v>
      </c>
      <c r="I25">
        <v>42</v>
      </c>
      <c r="J25" t="s">
        <v>12</v>
      </c>
      <c r="N25" s="26"/>
      <c r="O25" s="26"/>
      <c r="P25" s="26"/>
      <c r="Q25" s="26"/>
      <c r="R25" s="26"/>
      <c r="S25" s="26"/>
      <c r="T25" s="26"/>
      <c r="U25" s="30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5"/>
    </row>
    <row r="26" spans="1:39" x14ac:dyDescent="0.25">
      <c r="A26" t="s">
        <v>24</v>
      </c>
      <c r="B26" t="s">
        <v>11</v>
      </c>
      <c r="C26">
        <v>210</v>
      </c>
      <c r="D26">
        <v>205</v>
      </c>
      <c r="E26">
        <v>201</v>
      </c>
      <c r="F26">
        <v>11</v>
      </c>
      <c r="G26">
        <v>210</v>
      </c>
      <c r="H26">
        <v>206</v>
      </c>
      <c r="I26">
        <v>23</v>
      </c>
      <c r="J26" t="s">
        <v>14</v>
      </c>
      <c r="N26" s="27">
        <f t="shared" ref="N26:T26" si="17">ABS(C26-C27)</f>
        <v>6</v>
      </c>
      <c r="O26" s="27">
        <f t="shared" si="17"/>
        <v>7</v>
      </c>
      <c r="P26" s="27">
        <f t="shared" si="17"/>
        <v>8</v>
      </c>
      <c r="Q26" s="27">
        <f t="shared" si="17"/>
        <v>3</v>
      </c>
      <c r="R26" s="27">
        <f t="shared" si="17"/>
        <v>6</v>
      </c>
      <c r="S26" s="27">
        <f t="shared" si="17"/>
        <v>7</v>
      </c>
      <c r="T26" s="27">
        <f t="shared" si="17"/>
        <v>2</v>
      </c>
      <c r="U26" s="27" t="str">
        <f>B26</f>
        <v>0s</v>
      </c>
      <c r="W26" s="5">
        <f t="shared" ref="W26:AC26" si="18">ABS(N26-N28)</f>
        <v>0</v>
      </c>
      <c r="X26" s="5">
        <f t="shared" si="18"/>
        <v>0</v>
      </c>
      <c r="Y26" s="5">
        <f t="shared" si="18"/>
        <v>5</v>
      </c>
      <c r="Z26" s="5">
        <f t="shared" si="18"/>
        <v>2</v>
      </c>
      <c r="AA26" s="5">
        <f t="shared" si="18"/>
        <v>0</v>
      </c>
      <c r="AB26" s="5">
        <f t="shared" si="18"/>
        <v>3</v>
      </c>
      <c r="AC26" s="5">
        <f t="shared" si="18"/>
        <v>2</v>
      </c>
      <c r="AD26" s="6"/>
      <c r="AE26" s="6"/>
      <c r="AF26" s="6"/>
      <c r="AG26" s="5"/>
    </row>
    <row r="27" spans="1:39" x14ac:dyDescent="0.25">
      <c r="A27" t="s">
        <v>24</v>
      </c>
      <c r="B27" t="s">
        <v>11</v>
      </c>
      <c r="C27">
        <v>216</v>
      </c>
      <c r="D27">
        <v>212</v>
      </c>
      <c r="E27">
        <v>209</v>
      </c>
      <c r="F27">
        <v>8</v>
      </c>
      <c r="G27">
        <v>216</v>
      </c>
      <c r="H27">
        <v>213</v>
      </c>
      <c r="I27">
        <v>21</v>
      </c>
      <c r="J27" t="s">
        <v>12</v>
      </c>
      <c r="N27" s="29"/>
      <c r="O27" s="29"/>
      <c r="P27" s="29"/>
      <c r="Q27" s="29"/>
      <c r="R27" s="29"/>
      <c r="S27" s="29"/>
      <c r="T27" s="29"/>
      <c r="U27" s="28"/>
      <c r="W27" s="5"/>
      <c r="X27" s="5"/>
      <c r="Y27" s="5"/>
      <c r="Z27" s="5"/>
      <c r="AA27" s="5"/>
      <c r="AB27" s="5"/>
      <c r="AC27" s="5"/>
      <c r="AD27" s="6"/>
      <c r="AE27" s="6"/>
      <c r="AF27" s="6"/>
      <c r="AG27" s="5"/>
    </row>
    <row r="28" spans="1:39" x14ac:dyDescent="0.25">
      <c r="A28" t="s">
        <v>24</v>
      </c>
      <c r="B28" t="s">
        <v>13</v>
      </c>
      <c r="C28">
        <v>156</v>
      </c>
      <c r="D28">
        <v>152</v>
      </c>
      <c r="E28">
        <v>149</v>
      </c>
      <c r="F28">
        <v>11</v>
      </c>
      <c r="G28">
        <v>156</v>
      </c>
      <c r="H28">
        <v>153</v>
      </c>
      <c r="I28">
        <v>9</v>
      </c>
      <c r="J28" t="s">
        <v>14</v>
      </c>
      <c r="M28">
        <f>ABS(N26-N28)</f>
        <v>0</v>
      </c>
      <c r="N28" s="25">
        <f t="shared" ref="N28:T28" si="19">ABS(C28-C29)</f>
        <v>6</v>
      </c>
      <c r="O28" s="25">
        <f t="shared" si="19"/>
        <v>7</v>
      </c>
      <c r="P28" s="25">
        <f t="shared" si="19"/>
        <v>3</v>
      </c>
      <c r="Q28" s="25">
        <f t="shared" si="19"/>
        <v>5</v>
      </c>
      <c r="R28" s="25">
        <f t="shared" si="19"/>
        <v>6</v>
      </c>
      <c r="S28" s="25">
        <f t="shared" si="19"/>
        <v>4</v>
      </c>
      <c r="T28" s="25">
        <f t="shared" si="19"/>
        <v>4</v>
      </c>
      <c r="U28" s="25" t="str">
        <f>B28</f>
        <v>30s</v>
      </c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</row>
    <row r="29" spans="1:39" x14ac:dyDescent="0.25">
      <c r="A29" t="s">
        <v>24</v>
      </c>
      <c r="B29" t="s">
        <v>13</v>
      </c>
      <c r="C29">
        <v>162</v>
      </c>
      <c r="D29">
        <v>159</v>
      </c>
      <c r="E29">
        <v>152</v>
      </c>
      <c r="F29">
        <v>16</v>
      </c>
      <c r="G29">
        <v>162</v>
      </c>
      <c r="H29">
        <v>157</v>
      </c>
      <c r="I29">
        <v>13</v>
      </c>
      <c r="J29" t="s">
        <v>12</v>
      </c>
      <c r="N29" s="26"/>
      <c r="O29" s="26"/>
      <c r="P29" s="26"/>
      <c r="Q29" s="26"/>
      <c r="R29" s="26"/>
      <c r="S29" s="26"/>
      <c r="T29" s="26"/>
      <c r="U29" s="30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5"/>
    </row>
    <row r="30" spans="1:39" x14ac:dyDescent="0.25">
      <c r="A30" t="s">
        <v>25</v>
      </c>
      <c r="B30" t="s">
        <v>11</v>
      </c>
      <c r="C30">
        <v>189</v>
      </c>
      <c r="D30">
        <v>164</v>
      </c>
      <c r="E30">
        <v>160</v>
      </c>
      <c r="F30">
        <v>39</v>
      </c>
      <c r="G30">
        <v>189</v>
      </c>
      <c r="H30">
        <v>175</v>
      </c>
      <c r="I30">
        <v>46</v>
      </c>
      <c r="J30" t="s">
        <v>14</v>
      </c>
      <c r="N30" s="27">
        <f t="shared" ref="N30:T30" si="20">ABS(C30-C31)</f>
        <v>2</v>
      </c>
      <c r="O30" s="27">
        <f t="shared" si="20"/>
        <v>11</v>
      </c>
      <c r="P30" s="27">
        <f t="shared" si="20"/>
        <v>16</v>
      </c>
      <c r="Q30" s="27">
        <f t="shared" si="20"/>
        <v>20</v>
      </c>
      <c r="R30" s="27">
        <f t="shared" si="20"/>
        <v>2</v>
      </c>
      <c r="S30" s="27">
        <f t="shared" si="20"/>
        <v>9</v>
      </c>
      <c r="T30" s="27">
        <f t="shared" si="20"/>
        <v>15</v>
      </c>
      <c r="U30" s="27" t="str">
        <f>B30</f>
        <v>0s</v>
      </c>
      <c r="W30" s="5">
        <f t="shared" ref="W30:AC30" si="21">ABS(N30-N32)</f>
        <v>0</v>
      </c>
      <c r="X30" s="5">
        <f t="shared" si="21"/>
        <v>4</v>
      </c>
      <c r="Y30" s="5">
        <f t="shared" si="21"/>
        <v>7</v>
      </c>
      <c r="Z30" s="5">
        <f t="shared" si="21"/>
        <v>8</v>
      </c>
      <c r="AA30" s="5">
        <f t="shared" si="21"/>
        <v>0</v>
      </c>
      <c r="AB30" s="5">
        <f t="shared" si="21"/>
        <v>7</v>
      </c>
      <c r="AC30" s="5">
        <f t="shared" si="21"/>
        <v>14</v>
      </c>
      <c r="AD30" s="6"/>
      <c r="AE30" s="6"/>
      <c r="AF30" s="6"/>
      <c r="AG30" s="5"/>
    </row>
    <row r="31" spans="1:39" x14ac:dyDescent="0.25">
      <c r="A31" t="s">
        <v>25</v>
      </c>
      <c r="B31" t="s">
        <v>11</v>
      </c>
      <c r="C31">
        <v>187</v>
      </c>
      <c r="D31">
        <v>153</v>
      </c>
      <c r="E31">
        <v>144</v>
      </c>
      <c r="F31">
        <v>59</v>
      </c>
      <c r="G31">
        <v>187</v>
      </c>
      <c r="H31">
        <v>166</v>
      </c>
      <c r="I31">
        <v>61</v>
      </c>
      <c r="J31" t="s">
        <v>12</v>
      </c>
      <c r="N31" s="29"/>
      <c r="O31" s="29"/>
      <c r="P31" s="29"/>
      <c r="Q31" s="29"/>
      <c r="R31" s="29"/>
      <c r="S31" s="29"/>
      <c r="T31" s="29"/>
      <c r="U31" s="28"/>
      <c r="W31" s="5"/>
      <c r="X31" s="5"/>
      <c r="Y31" s="5"/>
      <c r="Z31" s="5"/>
      <c r="AA31" s="5"/>
      <c r="AB31" s="5"/>
      <c r="AC31" s="5"/>
      <c r="AD31" s="6"/>
      <c r="AE31" s="6"/>
      <c r="AF31" s="6"/>
      <c r="AG31" s="5"/>
    </row>
    <row r="32" spans="1:39" x14ac:dyDescent="0.25">
      <c r="A32" t="s">
        <v>25</v>
      </c>
      <c r="B32" t="s">
        <v>13</v>
      </c>
      <c r="C32">
        <v>160</v>
      </c>
      <c r="D32">
        <v>113</v>
      </c>
      <c r="E32">
        <v>87</v>
      </c>
      <c r="F32">
        <v>116</v>
      </c>
      <c r="G32">
        <v>160</v>
      </c>
      <c r="H32">
        <v>124</v>
      </c>
      <c r="I32">
        <v>75</v>
      </c>
      <c r="J32" t="s">
        <v>14</v>
      </c>
      <c r="M32">
        <f>ABS(N30-N32)</f>
        <v>0</v>
      </c>
      <c r="N32" s="25">
        <f t="shared" ref="N32:T32" si="22">ABS(C32-C33)</f>
        <v>2</v>
      </c>
      <c r="O32" s="25">
        <f t="shared" si="22"/>
        <v>7</v>
      </c>
      <c r="P32" s="25">
        <f t="shared" si="22"/>
        <v>9</v>
      </c>
      <c r="Q32" s="25">
        <f t="shared" si="22"/>
        <v>12</v>
      </c>
      <c r="R32" s="25">
        <f t="shared" si="22"/>
        <v>2</v>
      </c>
      <c r="S32" s="25">
        <f t="shared" si="22"/>
        <v>2</v>
      </c>
      <c r="T32" s="25">
        <f t="shared" si="22"/>
        <v>1</v>
      </c>
      <c r="U32" s="25" t="str">
        <f>B32</f>
        <v>30s</v>
      </c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</row>
    <row r="33" spans="1:39" x14ac:dyDescent="0.25">
      <c r="A33" t="s">
        <v>25</v>
      </c>
      <c r="B33" t="s">
        <v>13</v>
      </c>
      <c r="C33">
        <v>162</v>
      </c>
      <c r="D33">
        <v>120</v>
      </c>
      <c r="E33">
        <v>96</v>
      </c>
      <c r="F33">
        <v>104</v>
      </c>
      <c r="G33">
        <v>162</v>
      </c>
      <c r="H33">
        <v>126</v>
      </c>
      <c r="I33">
        <v>74</v>
      </c>
      <c r="J33" t="s">
        <v>12</v>
      </c>
      <c r="N33" s="26"/>
      <c r="O33" s="26"/>
      <c r="P33" s="26"/>
      <c r="Q33" s="26"/>
      <c r="R33" s="26"/>
      <c r="S33" s="26"/>
      <c r="T33" s="26"/>
      <c r="U33" s="30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5"/>
    </row>
    <row r="34" spans="1:39" x14ac:dyDescent="0.25">
      <c r="A34" t="s">
        <v>26</v>
      </c>
      <c r="B34" t="s">
        <v>11</v>
      </c>
      <c r="C34">
        <v>204</v>
      </c>
      <c r="D34">
        <v>204</v>
      </c>
      <c r="E34">
        <v>204</v>
      </c>
      <c r="F34">
        <v>0</v>
      </c>
      <c r="G34">
        <v>204</v>
      </c>
      <c r="H34">
        <v>204</v>
      </c>
      <c r="I34">
        <v>0</v>
      </c>
      <c r="J34" t="s">
        <v>14</v>
      </c>
      <c r="N34" s="27">
        <f t="shared" ref="N34:T34" si="23">ABS(C34-C35)</f>
        <v>17</v>
      </c>
      <c r="O34" s="27">
        <f t="shared" si="23"/>
        <v>18</v>
      </c>
      <c r="P34" s="27">
        <f t="shared" si="23"/>
        <v>20</v>
      </c>
      <c r="Q34" s="27">
        <f t="shared" si="23"/>
        <v>4</v>
      </c>
      <c r="R34" s="27">
        <f t="shared" si="23"/>
        <v>17</v>
      </c>
      <c r="S34" s="27">
        <f t="shared" si="23"/>
        <v>18</v>
      </c>
      <c r="T34" s="27">
        <f t="shared" si="23"/>
        <v>6</v>
      </c>
      <c r="U34" s="27" t="str">
        <f>B34</f>
        <v>0s</v>
      </c>
      <c r="W34" s="5">
        <f t="shared" ref="W34:AC34" si="24">ABS(N34-N36)</f>
        <v>7</v>
      </c>
      <c r="X34" s="5">
        <f t="shared" si="24"/>
        <v>10</v>
      </c>
      <c r="Y34" s="5">
        <f t="shared" si="24"/>
        <v>13</v>
      </c>
      <c r="Z34" s="5">
        <f t="shared" si="24"/>
        <v>0</v>
      </c>
      <c r="AA34" s="5">
        <f t="shared" si="24"/>
        <v>7</v>
      </c>
      <c r="AB34" s="5">
        <f t="shared" si="24"/>
        <v>9</v>
      </c>
      <c r="AC34" s="5">
        <f t="shared" si="24"/>
        <v>0</v>
      </c>
      <c r="AD34" s="6"/>
      <c r="AE34" s="6"/>
      <c r="AF34" s="6"/>
      <c r="AG34" s="5"/>
    </row>
    <row r="35" spans="1:39" x14ac:dyDescent="0.25">
      <c r="A35" t="s">
        <v>26</v>
      </c>
      <c r="B35" t="s">
        <v>11</v>
      </c>
      <c r="C35">
        <v>187</v>
      </c>
      <c r="D35">
        <v>186</v>
      </c>
      <c r="E35">
        <v>184</v>
      </c>
      <c r="F35">
        <v>4</v>
      </c>
      <c r="G35">
        <v>187</v>
      </c>
      <c r="H35">
        <v>186</v>
      </c>
      <c r="I35">
        <v>6</v>
      </c>
      <c r="J35" t="s">
        <v>12</v>
      </c>
      <c r="N35" s="29"/>
      <c r="O35" s="29"/>
      <c r="P35" s="29"/>
      <c r="Q35" s="29"/>
      <c r="R35" s="29"/>
      <c r="S35" s="29"/>
      <c r="T35" s="29"/>
      <c r="U35" s="28"/>
      <c r="W35" s="5"/>
      <c r="X35" s="5"/>
      <c r="Y35" s="5"/>
      <c r="Z35" s="5"/>
      <c r="AA35" s="5"/>
      <c r="AB35" s="5"/>
      <c r="AC35" s="5"/>
      <c r="AD35" s="6"/>
      <c r="AE35" s="6"/>
      <c r="AF35" s="6"/>
      <c r="AG35" s="5"/>
    </row>
    <row r="36" spans="1:39" x14ac:dyDescent="0.25">
      <c r="A36" t="s">
        <v>26</v>
      </c>
      <c r="B36" t="s">
        <v>13</v>
      </c>
      <c r="C36">
        <v>170</v>
      </c>
      <c r="D36">
        <v>167</v>
      </c>
      <c r="E36">
        <v>162</v>
      </c>
      <c r="F36">
        <v>12</v>
      </c>
      <c r="G36">
        <v>170</v>
      </c>
      <c r="H36">
        <v>166</v>
      </c>
      <c r="I36">
        <v>11</v>
      </c>
      <c r="J36" t="s">
        <v>14</v>
      </c>
      <c r="M36">
        <f>ABS(N34-N36)</f>
        <v>7</v>
      </c>
      <c r="N36" s="25">
        <f t="shared" ref="N36:T36" si="25">ABS(C36-C37)</f>
        <v>10</v>
      </c>
      <c r="O36" s="25">
        <f t="shared" si="25"/>
        <v>8</v>
      </c>
      <c r="P36" s="25">
        <f t="shared" si="25"/>
        <v>7</v>
      </c>
      <c r="Q36" s="25">
        <f t="shared" si="25"/>
        <v>4</v>
      </c>
      <c r="R36" s="25">
        <f t="shared" si="25"/>
        <v>10</v>
      </c>
      <c r="S36" s="25">
        <f t="shared" si="25"/>
        <v>9</v>
      </c>
      <c r="T36" s="25">
        <f t="shared" si="25"/>
        <v>6</v>
      </c>
      <c r="U36" s="25" t="str">
        <f>B36</f>
        <v>30s</v>
      </c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</row>
    <row r="37" spans="1:39" x14ac:dyDescent="0.25">
      <c r="A37" t="s">
        <v>26</v>
      </c>
      <c r="B37" t="s">
        <v>13</v>
      </c>
      <c r="C37">
        <v>180</v>
      </c>
      <c r="D37">
        <v>175</v>
      </c>
      <c r="E37">
        <v>169</v>
      </c>
      <c r="F37">
        <v>16</v>
      </c>
      <c r="G37">
        <v>180</v>
      </c>
      <c r="H37">
        <v>175</v>
      </c>
      <c r="I37">
        <v>17</v>
      </c>
      <c r="J37" t="s">
        <v>12</v>
      </c>
      <c r="N37" s="26"/>
      <c r="O37" s="26"/>
      <c r="P37" s="26"/>
      <c r="Q37" s="26"/>
      <c r="R37" s="26"/>
      <c r="S37" s="26"/>
      <c r="T37" s="26"/>
      <c r="U37" s="30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5"/>
    </row>
    <row r="38" spans="1:39" x14ac:dyDescent="0.25">
      <c r="A38" t="s">
        <v>27</v>
      </c>
      <c r="B38" t="s">
        <v>11</v>
      </c>
      <c r="C38">
        <v>207</v>
      </c>
      <c r="D38">
        <v>193</v>
      </c>
      <c r="E38">
        <v>180</v>
      </c>
      <c r="F38">
        <v>33</v>
      </c>
      <c r="G38">
        <v>207</v>
      </c>
      <c r="H38">
        <v>194</v>
      </c>
      <c r="I38">
        <v>56</v>
      </c>
      <c r="J38" t="s">
        <v>14</v>
      </c>
      <c r="N38" s="27">
        <f t="shared" ref="N38:T38" si="26">ABS(C38-C39)</f>
        <v>7</v>
      </c>
      <c r="O38" s="27">
        <f t="shared" si="26"/>
        <v>6</v>
      </c>
      <c r="P38" s="27">
        <f t="shared" si="26"/>
        <v>2</v>
      </c>
      <c r="Q38" s="27">
        <f t="shared" si="26"/>
        <v>5</v>
      </c>
      <c r="R38" s="27">
        <f t="shared" si="26"/>
        <v>7</v>
      </c>
      <c r="S38" s="27">
        <f t="shared" si="26"/>
        <v>5</v>
      </c>
      <c r="T38" s="27">
        <f t="shared" si="26"/>
        <v>13</v>
      </c>
      <c r="U38" s="27" t="str">
        <f>B38</f>
        <v>0s</v>
      </c>
      <c r="W38" s="5">
        <f t="shared" ref="W38:AC38" si="27">ABS(N38-N40)</f>
        <v>2</v>
      </c>
      <c r="X38" s="5">
        <f t="shared" si="27"/>
        <v>5</v>
      </c>
      <c r="Y38" s="5">
        <f t="shared" si="27"/>
        <v>2</v>
      </c>
      <c r="Z38" s="5">
        <f t="shared" si="27"/>
        <v>1</v>
      </c>
      <c r="AA38" s="5">
        <f t="shared" si="27"/>
        <v>2</v>
      </c>
      <c r="AB38" s="5">
        <f t="shared" si="27"/>
        <v>3</v>
      </c>
      <c r="AC38" s="5">
        <f t="shared" si="27"/>
        <v>2</v>
      </c>
      <c r="AD38" s="6"/>
      <c r="AE38" s="6"/>
      <c r="AF38" s="6"/>
      <c r="AG38" s="5"/>
    </row>
    <row r="39" spans="1:39" x14ac:dyDescent="0.25">
      <c r="A39" t="s">
        <v>27</v>
      </c>
      <c r="B39" t="s">
        <v>11</v>
      </c>
      <c r="C39">
        <v>200</v>
      </c>
      <c r="D39">
        <v>187</v>
      </c>
      <c r="E39">
        <v>178</v>
      </c>
      <c r="F39">
        <v>28</v>
      </c>
      <c r="G39">
        <v>200</v>
      </c>
      <c r="H39">
        <v>189</v>
      </c>
      <c r="I39">
        <v>43</v>
      </c>
      <c r="J39" t="s">
        <v>12</v>
      </c>
      <c r="N39" s="29"/>
      <c r="O39" s="29"/>
      <c r="P39" s="29"/>
      <c r="Q39" s="29"/>
      <c r="R39" s="29"/>
      <c r="S39" s="29"/>
      <c r="T39" s="29"/>
      <c r="U39" s="28"/>
      <c r="W39" s="5"/>
      <c r="X39" s="5"/>
      <c r="Y39" s="5"/>
      <c r="Z39" s="5"/>
      <c r="AA39" s="5"/>
      <c r="AB39" s="5"/>
      <c r="AC39" s="5"/>
      <c r="AD39" s="6"/>
      <c r="AE39" s="6"/>
      <c r="AF39" s="6"/>
      <c r="AG39" s="5"/>
    </row>
    <row r="40" spans="1:39" x14ac:dyDescent="0.25">
      <c r="A40" t="s">
        <v>27</v>
      </c>
      <c r="B40" t="s">
        <v>13</v>
      </c>
      <c r="C40">
        <v>199</v>
      </c>
      <c r="D40">
        <v>185</v>
      </c>
      <c r="E40">
        <v>174</v>
      </c>
      <c r="F40">
        <v>32</v>
      </c>
      <c r="G40">
        <v>199</v>
      </c>
      <c r="H40">
        <v>187</v>
      </c>
      <c r="I40">
        <v>47</v>
      </c>
      <c r="J40" t="s">
        <v>14</v>
      </c>
      <c r="M40">
        <f>ABS(N38-N40)</f>
        <v>2</v>
      </c>
      <c r="N40" s="25">
        <f t="shared" ref="N40:T40" si="28">ABS(C40-C41)</f>
        <v>5</v>
      </c>
      <c r="O40" s="25">
        <f t="shared" si="28"/>
        <v>1</v>
      </c>
      <c r="P40" s="25">
        <f t="shared" si="28"/>
        <v>0</v>
      </c>
      <c r="Q40" s="25">
        <f t="shared" si="28"/>
        <v>6</v>
      </c>
      <c r="R40" s="25">
        <f t="shared" si="28"/>
        <v>5</v>
      </c>
      <c r="S40" s="25">
        <f t="shared" si="28"/>
        <v>2</v>
      </c>
      <c r="T40" s="25">
        <f t="shared" si="28"/>
        <v>11</v>
      </c>
      <c r="U40" s="25" t="str">
        <f>B40</f>
        <v>30s</v>
      </c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</row>
    <row r="41" spans="1:39" x14ac:dyDescent="0.25">
      <c r="A41" t="s">
        <v>27</v>
      </c>
      <c r="B41" t="s">
        <v>13</v>
      </c>
      <c r="C41">
        <v>204</v>
      </c>
      <c r="D41">
        <v>186</v>
      </c>
      <c r="E41">
        <v>174</v>
      </c>
      <c r="F41">
        <v>38</v>
      </c>
      <c r="G41">
        <v>204</v>
      </c>
      <c r="H41">
        <v>189</v>
      </c>
      <c r="I41">
        <v>58</v>
      </c>
      <c r="J41" t="s">
        <v>12</v>
      </c>
      <c r="N41" s="26"/>
      <c r="O41" s="26"/>
      <c r="P41" s="26"/>
      <c r="Q41" s="26"/>
      <c r="R41" s="26"/>
      <c r="S41" s="26"/>
      <c r="T41" s="26"/>
      <c r="U41" s="30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5"/>
    </row>
    <row r="42" spans="1:39" x14ac:dyDescent="0.25">
      <c r="A42" t="s">
        <v>28</v>
      </c>
      <c r="B42" t="s">
        <v>11</v>
      </c>
      <c r="C42">
        <v>167</v>
      </c>
      <c r="D42">
        <v>160</v>
      </c>
      <c r="E42">
        <v>154</v>
      </c>
      <c r="F42">
        <v>20</v>
      </c>
      <c r="G42">
        <v>167</v>
      </c>
      <c r="H42">
        <v>161</v>
      </c>
      <c r="I42">
        <v>18</v>
      </c>
      <c r="J42" t="s">
        <v>14</v>
      </c>
      <c r="N42" s="27">
        <f t="shared" ref="N42:T42" si="29">ABS(C42-C43)</f>
        <v>0</v>
      </c>
      <c r="O42" s="27">
        <f t="shared" si="29"/>
        <v>2</v>
      </c>
      <c r="P42" s="27">
        <f t="shared" si="29"/>
        <v>5</v>
      </c>
      <c r="Q42" s="27">
        <f t="shared" si="29"/>
        <v>8</v>
      </c>
      <c r="R42" s="27">
        <f t="shared" si="29"/>
        <v>0</v>
      </c>
      <c r="S42" s="27">
        <f t="shared" si="29"/>
        <v>2</v>
      </c>
      <c r="T42" s="27">
        <f t="shared" si="29"/>
        <v>7</v>
      </c>
      <c r="U42" s="27" t="str">
        <f>B42</f>
        <v>0s</v>
      </c>
      <c r="W42" s="5">
        <f t="shared" ref="W42:AC42" si="30">ABS(N42-N44)</f>
        <v>1</v>
      </c>
      <c r="X42" s="5">
        <f t="shared" si="30"/>
        <v>0</v>
      </c>
      <c r="Y42" s="5">
        <f t="shared" si="30"/>
        <v>1</v>
      </c>
      <c r="Z42" s="5">
        <f t="shared" si="30"/>
        <v>2</v>
      </c>
      <c r="AA42" s="5">
        <f t="shared" si="30"/>
        <v>1</v>
      </c>
      <c r="AB42" s="5">
        <f t="shared" si="30"/>
        <v>0</v>
      </c>
      <c r="AC42" s="5">
        <f t="shared" si="30"/>
        <v>3</v>
      </c>
      <c r="AD42" s="6"/>
      <c r="AE42" s="6"/>
      <c r="AF42" s="6"/>
      <c r="AG42" s="5"/>
    </row>
    <row r="43" spans="1:39" x14ac:dyDescent="0.25">
      <c r="A43" t="s">
        <v>28</v>
      </c>
      <c r="B43" t="s">
        <v>11</v>
      </c>
      <c r="C43">
        <v>167</v>
      </c>
      <c r="D43">
        <v>162</v>
      </c>
      <c r="E43">
        <v>159</v>
      </c>
      <c r="F43">
        <v>12</v>
      </c>
      <c r="G43">
        <v>167</v>
      </c>
      <c r="H43">
        <v>163</v>
      </c>
      <c r="I43">
        <v>11</v>
      </c>
      <c r="J43" t="s">
        <v>12</v>
      </c>
      <c r="N43" s="29"/>
      <c r="O43" s="29"/>
      <c r="P43" s="29"/>
      <c r="Q43" s="29"/>
      <c r="R43" s="29"/>
      <c r="S43" s="29"/>
      <c r="T43" s="29"/>
      <c r="U43" s="28"/>
      <c r="W43" s="5"/>
      <c r="X43" s="5"/>
      <c r="Y43" s="5"/>
      <c r="Z43" s="5"/>
      <c r="AA43" s="5"/>
      <c r="AB43" s="5"/>
      <c r="AC43" s="5"/>
      <c r="AD43" s="6"/>
      <c r="AE43" s="6"/>
      <c r="AF43" s="6"/>
      <c r="AG43" s="5"/>
    </row>
    <row r="44" spans="1:39" x14ac:dyDescent="0.25">
      <c r="A44" t="s">
        <v>28</v>
      </c>
      <c r="B44" t="s">
        <v>13</v>
      </c>
      <c r="C44">
        <v>140</v>
      </c>
      <c r="D44">
        <v>118</v>
      </c>
      <c r="E44">
        <v>97</v>
      </c>
      <c r="F44">
        <v>78</v>
      </c>
      <c r="G44">
        <v>140</v>
      </c>
      <c r="H44">
        <v>119</v>
      </c>
      <c r="I44">
        <v>46</v>
      </c>
      <c r="J44" t="s">
        <v>14</v>
      </c>
      <c r="M44">
        <f>ABS(N42-N44)</f>
        <v>1</v>
      </c>
      <c r="N44" s="25">
        <f t="shared" ref="N44:T44" si="31">ABS(C44-C45)</f>
        <v>1</v>
      </c>
      <c r="O44" s="25">
        <f t="shared" si="31"/>
        <v>2</v>
      </c>
      <c r="P44" s="25">
        <f t="shared" si="31"/>
        <v>4</v>
      </c>
      <c r="Q44" s="25">
        <f t="shared" si="31"/>
        <v>6</v>
      </c>
      <c r="R44" s="25">
        <f t="shared" si="31"/>
        <v>1</v>
      </c>
      <c r="S44" s="25">
        <f t="shared" si="31"/>
        <v>2</v>
      </c>
      <c r="T44" s="25">
        <f t="shared" si="31"/>
        <v>4</v>
      </c>
      <c r="U44" s="25" t="str">
        <f>B44</f>
        <v>30s</v>
      </c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</row>
    <row r="45" spans="1:39" x14ac:dyDescent="0.25">
      <c r="A45" t="s">
        <v>28</v>
      </c>
      <c r="B45" t="s">
        <v>13</v>
      </c>
      <c r="C45">
        <v>141</v>
      </c>
      <c r="D45">
        <v>120</v>
      </c>
      <c r="E45">
        <v>101</v>
      </c>
      <c r="F45">
        <v>72</v>
      </c>
      <c r="G45">
        <v>141</v>
      </c>
      <c r="H45">
        <v>121</v>
      </c>
      <c r="I45">
        <v>42</v>
      </c>
      <c r="J45" t="s">
        <v>12</v>
      </c>
      <c r="N45" s="26"/>
      <c r="O45" s="26"/>
      <c r="P45" s="26"/>
      <c r="Q45" s="26"/>
      <c r="R45" s="26"/>
      <c r="S45" s="26"/>
      <c r="T45" s="26"/>
      <c r="U45" s="30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5"/>
    </row>
    <row r="46" spans="1:39" x14ac:dyDescent="0.25">
      <c r="A46" t="s">
        <v>29</v>
      </c>
      <c r="B46" t="s">
        <v>11</v>
      </c>
      <c r="C46">
        <v>144</v>
      </c>
      <c r="D46">
        <v>117</v>
      </c>
      <c r="E46">
        <v>96</v>
      </c>
      <c r="F46">
        <v>85</v>
      </c>
      <c r="G46">
        <v>144</v>
      </c>
      <c r="H46">
        <v>120</v>
      </c>
      <c r="I46">
        <v>51</v>
      </c>
      <c r="J46" t="s">
        <v>14</v>
      </c>
      <c r="N46" s="27">
        <f t="shared" ref="N46:T46" si="32">ABS(C46-C47)</f>
        <v>7</v>
      </c>
      <c r="O46" s="27">
        <f t="shared" si="32"/>
        <v>8</v>
      </c>
      <c r="P46" s="27">
        <f t="shared" si="32"/>
        <v>6</v>
      </c>
      <c r="Q46" s="27">
        <f t="shared" si="32"/>
        <v>2</v>
      </c>
      <c r="R46" s="27">
        <f t="shared" si="32"/>
        <v>7</v>
      </c>
      <c r="S46" s="27">
        <f t="shared" si="32"/>
        <v>7</v>
      </c>
      <c r="T46" s="27">
        <f t="shared" si="32"/>
        <v>2</v>
      </c>
      <c r="U46" s="27" t="str">
        <f>B46</f>
        <v>0s</v>
      </c>
      <c r="W46" s="5">
        <f t="shared" ref="W46:AC46" si="33">ABS(N46-N48)</f>
        <v>6</v>
      </c>
      <c r="X46" s="5">
        <f t="shared" si="33"/>
        <v>6</v>
      </c>
      <c r="Y46" s="5">
        <f t="shared" si="33"/>
        <v>5</v>
      </c>
      <c r="Z46" s="5">
        <f t="shared" si="33"/>
        <v>1</v>
      </c>
      <c r="AA46" s="5">
        <f t="shared" si="33"/>
        <v>6</v>
      </c>
      <c r="AB46" s="5">
        <f t="shared" si="33"/>
        <v>3</v>
      </c>
      <c r="AC46" s="5">
        <f t="shared" si="33"/>
        <v>1</v>
      </c>
      <c r="AD46" s="6"/>
      <c r="AE46" s="6"/>
      <c r="AF46" s="6"/>
      <c r="AG46" s="5"/>
    </row>
    <row r="47" spans="1:39" x14ac:dyDescent="0.25">
      <c r="A47" t="s">
        <v>29</v>
      </c>
      <c r="B47" t="s">
        <v>11</v>
      </c>
      <c r="C47">
        <v>151</v>
      </c>
      <c r="D47">
        <v>125</v>
      </c>
      <c r="E47">
        <v>102</v>
      </c>
      <c r="F47">
        <v>83</v>
      </c>
      <c r="G47">
        <v>151</v>
      </c>
      <c r="H47">
        <v>127</v>
      </c>
      <c r="I47">
        <v>49</v>
      </c>
      <c r="J47" t="s">
        <v>12</v>
      </c>
      <c r="N47" s="29"/>
      <c r="O47" s="29"/>
      <c r="P47" s="29"/>
      <c r="Q47" s="29"/>
      <c r="R47" s="29"/>
      <c r="S47" s="29"/>
      <c r="T47" s="29"/>
      <c r="U47" s="28"/>
      <c r="W47" s="5"/>
      <c r="X47" s="5"/>
      <c r="Y47" s="5"/>
      <c r="Z47" s="5"/>
      <c r="AA47" s="5"/>
      <c r="AB47" s="5"/>
      <c r="AC47" s="5"/>
      <c r="AD47" s="6"/>
      <c r="AE47" s="6"/>
      <c r="AF47" s="6"/>
      <c r="AG47" s="5"/>
    </row>
    <row r="48" spans="1:39" x14ac:dyDescent="0.25">
      <c r="A48" t="s">
        <v>29</v>
      </c>
      <c r="B48" t="s">
        <v>13</v>
      </c>
      <c r="C48">
        <v>141</v>
      </c>
      <c r="D48">
        <v>115</v>
      </c>
      <c r="E48">
        <v>98</v>
      </c>
      <c r="F48">
        <v>78</v>
      </c>
      <c r="G48">
        <v>141</v>
      </c>
      <c r="H48">
        <v>116</v>
      </c>
      <c r="I48">
        <v>47</v>
      </c>
      <c r="J48" t="s">
        <v>14</v>
      </c>
      <c r="M48">
        <f>ABS(N46-N48)</f>
        <v>6</v>
      </c>
      <c r="N48" s="25">
        <f t="shared" ref="N48:T48" si="34">ABS(C48-C49)</f>
        <v>1</v>
      </c>
      <c r="O48" s="25">
        <f t="shared" si="34"/>
        <v>2</v>
      </c>
      <c r="P48" s="25">
        <f t="shared" si="34"/>
        <v>1</v>
      </c>
      <c r="Q48" s="25">
        <f t="shared" si="34"/>
        <v>3</v>
      </c>
      <c r="R48" s="25">
        <f t="shared" si="34"/>
        <v>1</v>
      </c>
      <c r="S48" s="25">
        <f t="shared" si="34"/>
        <v>4</v>
      </c>
      <c r="T48" s="25">
        <f t="shared" si="34"/>
        <v>1</v>
      </c>
      <c r="U48" s="25" t="str">
        <f>B48</f>
        <v>30s</v>
      </c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</row>
    <row r="49" spans="1:39" x14ac:dyDescent="0.25">
      <c r="A49" t="s">
        <v>29</v>
      </c>
      <c r="B49" t="s">
        <v>13</v>
      </c>
      <c r="C49">
        <v>142</v>
      </c>
      <c r="D49">
        <v>117</v>
      </c>
      <c r="E49">
        <v>97</v>
      </c>
      <c r="F49">
        <v>81</v>
      </c>
      <c r="G49">
        <v>142</v>
      </c>
      <c r="H49">
        <v>120</v>
      </c>
      <c r="I49">
        <v>48</v>
      </c>
      <c r="J49" t="s">
        <v>12</v>
      </c>
      <c r="N49" s="26"/>
      <c r="O49" s="26"/>
      <c r="P49" s="26"/>
      <c r="Q49" s="26"/>
      <c r="R49" s="26"/>
      <c r="S49" s="26"/>
      <c r="T49" s="26"/>
      <c r="U49" s="30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5"/>
    </row>
    <row r="50" spans="1:39" x14ac:dyDescent="0.25">
      <c r="A50" t="s">
        <v>30</v>
      </c>
      <c r="B50" t="s">
        <v>11</v>
      </c>
      <c r="C50">
        <v>140</v>
      </c>
      <c r="D50">
        <v>104</v>
      </c>
      <c r="E50">
        <v>80</v>
      </c>
      <c r="F50">
        <v>109</v>
      </c>
      <c r="G50">
        <v>140</v>
      </c>
      <c r="H50">
        <v>110</v>
      </c>
      <c r="I50">
        <v>70</v>
      </c>
      <c r="J50" t="s">
        <v>14</v>
      </c>
      <c r="N50" s="27">
        <f t="shared" ref="N50:T50" si="35">ABS(C50-C51)</f>
        <v>5</v>
      </c>
      <c r="O50" s="27">
        <f t="shared" si="35"/>
        <v>3</v>
      </c>
      <c r="P50" s="27">
        <f t="shared" si="35"/>
        <v>4</v>
      </c>
      <c r="Q50" s="27">
        <f t="shared" si="35"/>
        <v>2</v>
      </c>
      <c r="R50" s="27">
        <f t="shared" si="35"/>
        <v>5</v>
      </c>
      <c r="S50" s="27">
        <f t="shared" si="35"/>
        <v>4</v>
      </c>
      <c r="T50" s="27">
        <f t="shared" si="35"/>
        <v>1</v>
      </c>
      <c r="U50" s="27" t="str">
        <f>B50</f>
        <v>0s</v>
      </c>
      <c r="W50" s="5">
        <f t="shared" ref="W50:AC50" si="36">ABS(N50-N52)</f>
        <v>3</v>
      </c>
      <c r="X50" s="5">
        <f t="shared" si="36"/>
        <v>3</v>
      </c>
      <c r="Y50" s="5">
        <f t="shared" si="36"/>
        <v>1</v>
      </c>
      <c r="Z50" s="5">
        <f t="shared" si="36"/>
        <v>2</v>
      </c>
      <c r="AA50" s="5">
        <f t="shared" si="36"/>
        <v>3</v>
      </c>
      <c r="AB50" s="5">
        <f t="shared" si="36"/>
        <v>2</v>
      </c>
      <c r="AC50" s="5">
        <f t="shared" si="36"/>
        <v>1</v>
      </c>
      <c r="AD50" s="6"/>
      <c r="AE50" s="6"/>
      <c r="AF50" s="6"/>
      <c r="AG50" s="5"/>
    </row>
    <row r="51" spans="1:39" x14ac:dyDescent="0.25">
      <c r="A51" t="s">
        <v>30</v>
      </c>
      <c r="B51" t="s">
        <v>11</v>
      </c>
      <c r="C51">
        <v>135</v>
      </c>
      <c r="D51">
        <v>101</v>
      </c>
      <c r="E51">
        <v>76</v>
      </c>
      <c r="F51">
        <v>111</v>
      </c>
      <c r="G51">
        <v>135</v>
      </c>
      <c r="H51">
        <v>106</v>
      </c>
      <c r="I51">
        <v>71</v>
      </c>
      <c r="J51" t="s">
        <v>12</v>
      </c>
      <c r="N51" s="29"/>
      <c r="O51" s="29"/>
      <c r="P51" s="29"/>
      <c r="Q51" s="29"/>
      <c r="R51" s="29"/>
      <c r="S51" s="29"/>
      <c r="T51" s="29"/>
      <c r="U51" s="28"/>
      <c r="W51" s="5"/>
      <c r="X51" s="5"/>
      <c r="Y51" s="5"/>
      <c r="Z51" s="5"/>
      <c r="AA51" s="5"/>
      <c r="AB51" s="5"/>
      <c r="AC51" s="5"/>
      <c r="AD51" s="6"/>
      <c r="AE51" s="6"/>
      <c r="AF51" s="6"/>
      <c r="AG51" s="5"/>
    </row>
    <row r="52" spans="1:39" x14ac:dyDescent="0.25">
      <c r="A52" t="s">
        <v>30</v>
      </c>
      <c r="B52" t="s">
        <v>13</v>
      </c>
      <c r="C52">
        <v>120</v>
      </c>
      <c r="D52">
        <v>89</v>
      </c>
      <c r="E52">
        <v>71</v>
      </c>
      <c r="F52">
        <v>104</v>
      </c>
      <c r="G52">
        <v>120</v>
      </c>
      <c r="H52">
        <v>96</v>
      </c>
      <c r="I52">
        <v>65</v>
      </c>
      <c r="J52" t="s">
        <v>14</v>
      </c>
      <c r="M52">
        <f>ABS(N50-N52)</f>
        <v>3</v>
      </c>
      <c r="N52" s="25">
        <f t="shared" ref="N52:T52" si="37">ABS(C52-C53)</f>
        <v>8</v>
      </c>
      <c r="O52" s="25">
        <f t="shared" si="37"/>
        <v>6</v>
      </c>
      <c r="P52" s="25">
        <f t="shared" si="37"/>
        <v>5</v>
      </c>
      <c r="Q52" s="25">
        <f t="shared" si="37"/>
        <v>0</v>
      </c>
      <c r="R52" s="25">
        <f t="shared" si="37"/>
        <v>8</v>
      </c>
      <c r="S52" s="25">
        <f t="shared" si="37"/>
        <v>6</v>
      </c>
      <c r="T52" s="25">
        <f t="shared" si="37"/>
        <v>0</v>
      </c>
      <c r="U52" s="25" t="str">
        <f>B52</f>
        <v>30s</v>
      </c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</row>
    <row r="53" spans="1:39" x14ac:dyDescent="0.25">
      <c r="A53" t="s">
        <v>30</v>
      </c>
      <c r="B53" t="s">
        <v>13</v>
      </c>
      <c r="C53">
        <v>128</v>
      </c>
      <c r="D53">
        <v>95</v>
      </c>
      <c r="E53">
        <v>76</v>
      </c>
      <c r="F53">
        <v>104</v>
      </c>
      <c r="G53">
        <v>128</v>
      </c>
      <c r="H53">
        <v>102</v>
      </c>
      <c r="I53">
        <v>65</v>
      </c>
      <c r="J53" t="s">
        <v>12</v>
      </c>
      <c r="N53" s="26"/>
      <c r="O53" s="26"/>
      <c r="P53" s="26"/>
      <c r="Q53" s="26"/>
      <c r="R53" s="26"/>
      <c r="S53" s="26"/>
      <c r="T53" s="26"/>
      <c r="U53" s="30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5"/>
    </row>
    <row r="54" spans="1:39" x14ac:dyDescent="0.25">
      <c r="A54" t="s">
        <v>31</v>
      </c>
      <c r="B54" t="s">
        <v>11</v>
      </c>
      <c r="C54">
        <v>139</v>
      </c>
      <c r="D54">
        <v>112</v>
      </c>
      <c r="E54">
        <v>93</v>
      </c>
      <c r="F54">
        <v>84</v>
      </c>
      <c r="G54">
        <v>139</v>
      </c>
      <c r="H54">
        <v>116</v>
      </c>
      <c r="I54">
        <v>51</v>
      </c>
      <c r="J54" t="s">
        <v>14</v>
      </c>
      <c r="N54" s="27">
        <f t="shared" ref="N54:T54" si="38">ABS(C54-C55)</f>
        <v>8</v>
      </c>
      <c r="O54" s="27">
        <f t="shared" si="38"/>
        <v>7</v>
      </c>
      <c r="P54" s="27">
        <f t="shared" si="38"/>
        <v>5</v>
      </c>
      <c r="Q54" s="27">
        <f t="shared" si="38"/>
        <v>0</v>
      </c>
      <c r="R54" s="27">
        <f t="shared" si="38"/>
        <v>8</v>
      </c>
      <c r="S54" s="27">
        <f t="shared" si="38"/>
        <v>6</v>
      </c>
      <c r="T54" s="27">
        <f t="shared" si="38"/>
        <v>1</v>
      </c>
      <c r="U54" s="27" t="str">
        <f>B54</f>
        <v>0s</v>
      </c>
      <c r="W54" s="5">
        <f t="shared" ref="W54:AC54" si="39">ABS(N54-N56)</f>
        <v>5</v>
      </c>
      <c r="X54" s="5">
        <f t="shared" si="39"/>
        <v>4</v>
      </c>
      <c r="Y54" s="5">
        <f t="shared" si="39"/>
        <v>2</v>
      </c>
      <c r="Z54" s="5">
        <f t="shared" si="39"/>
        <v>2</v>
      </c>
      <c r="AA54" s="5">
        <f t="shared" si="39"/>
        <v>5</v>
      </c>
      <c r="AB54" s="5">
        <f t="shared" si="39"/>
        <v>4</v>
      </c>
      <c r="AC54" s="5">
        <f t="shared" si="39"/>
        <v>0</v>
      </c>
      <c r="AD54" s="6"/>
      <c r="AE54" s="6"/>
      <c r="AF54" s="6"/>
      <c r="AG54" s="5"/>
    </row>
    <row r="55" spans="1:39" x14ac:dyDescent="0.25">
      <c r="A55" t="s">
        <v>31</v>
      </c>
      <c r="B55" t="s">
        <v>11</v>
      </c>
      <c r="C55">
        <v>131</v>
      </c>
      <c r="D55">
        <v>105</v>
      </c>
      <c r="E55">
        <v>88</v>
      </c>
      <c r="F55">
        <v>84</v>
      </c>
      <c r="G55">
        <v>131</v>
      </c>
      <c r="H55">
        <v>110</v>
      </c>
      <c r="I55">
        <v>50</v>
      </c>
      <c r="J55" t="s">
        <v>12</v>
      </c>
      <c r="N55" s="29"/>
      <c r="O55" s="29"/>
      <c r="P55" s="29"/>
      <c r="Q55" s="29"/>
      <c r="R55" s="29"/>
      <c r="S55" s="29"/>
      <c r="T55" s="29"/>
      <c r="U55" s="28"/>
      <c r="W55" s="5"/>
      <c r="X55" s="5"/>
      <c r="Y55" s="5"/>
      <c r="Z55" s="5"/>
      <c r="AA55" s="5"/>
      <c r="AB55" s="5"/>
      <c r="AC55" s="5"/>
      <c r="AD55" s="6"/>
      <c r="AE55" s="6"/>
      <c r="AF55" s="6"/>
      <c r="AG55" s="5"/>
    </row>
    <row r="56" spans="1:39" x14ac:dyDescent="0.25">
      <c r="A56" t="s">
        <v>31</v>
      </c>
      <c r="B56" t="s">
        <v>13</v>
      </c>
      <c r="C56">
        <v>128</v>
      </c>
      <c r="D56">
        <v>102</v>
      </c>
      <c r="E56">
        <v>87</v>
      </c>
      <c r="F56">
        <v>82</v>
      </c>
      <c r="G56">
        <v>128</v>
      </c>
      <c r="H56">
        <v>108</v>
      </c>
      <c r="I56">
        <v>46</v>
      </c>
      <c r="J56" t="s">
        <v>14</v>
      </c>
      <c r="M56">
        <f>ABS(N54-N56)</f>
        <v>5</v>
      </c>
      <c r="N56" s="25">
        <f t="shared" ref="N56:T56" si="40">ABS(C56-C57)</f>
        <v>3</v>
      </c>
      <c r="O56" s="25">
        <f t="shared" si="40"/>
        <v>3</v>
      </c>
      <c r="P56" s="25">
        <f t="shared" si="40"/>
        <v>3</v>
      </c>
      <c r="Q56" s="25">
        <f t="shared" si="40"/>
        <v>2</v>
      </c>
      <c r="R56" s="25">
        <f t="shared" si="40"/>
        <v>3</v>
      </c>
      <c r="S56" s="25">
        <f t="shared" si="40"/>
        <v>2</v>
      </c>
      <c r="T56" s="25">
        <f t="shared" si="40"/>
        <v>1</v>
      </c>
      <c r="U56" s="25" t="str">
        <f>B56</f>
        <v>30s</v>
      </c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</row>
    <row r="57" spans="1:39" x14ac:dyDescent="0.25">
      <c r="A57" t="s">
        <v>31</v>
      </c>
      <c r="B57" t="s">
        <v>13</v>
      </c>
      <c r="C57">
        <v>131</v>
      </c>
      <c r="D57">
        <v>105</v>
      </c>
      <c r="E57">
        <v>90</v>
      </c>
      <c r="F57">
        <v>80</v>
      </c>
      <c r="G57">
        <v>131</v>
      </c>
      <c r="H57">
        <v>110</v>
      </c>
      <c r="I57">
        <v>47</v>
      </c>
      <c r="J57" t="s">
        <v>12</v>
      </c>
      <c r="N57" s="26"/>
      <c r="O57" s="26"/>
      <c r="P57" s="26"/>
      <c r="Q57" s="26"/>
      <c r="R57" s="26"/>
      <c r="S57" s="26"/>
      <c r="T57" s="26"/>
      <c r="U57" s="30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5"/>
    </row>
    <row r="58" spans="1:39" x14ac:dyDescent="0.25">
      <c r="A58" t="s">
        <v>32</v>
      </c>
      <c r="B58" t="s">
        <v>11</v>
      </c>
      <c r="C58">
        <v>164</v>
      </c>
      <c r="D58">
        <v>138</v>
      </c>
      <c r="E58">
        <v>121</v>
      </c>
      <c r="F58">
        <v>67</v>
      </c>
      <c r="G58">
        <v>164</v>
      </c>
      <c r="H58">
        <v>143</v>
      </c>
      <c r="I58">
        <v>49</v>
      </c>
      <c r="J58" t="s">
        <v>14</v>
      </c>
      <c r="N58" s="27">
        <f t="shared" ref="N58:T58" si="41">ABS(C58-C59)</f>
        <v>3</v>
      </c>
      <c r="O58" s="27">
        <f t="shared" si="41"/>
        <v>4</v>
      </c>
      <c r="P58" s="27">
        <f t="shared" si="41"/>
        <v>6</v>
      </c>
      <c r="Q58" s="27">
        <f t="shared" si="41"/>
        <v>6</v>
      </c>
      <c r="R58" s="27">
        <f t="shared" si="41"/>
        <v>3</v>
      </c>
      <c r="S58" s="27">
        <f t="shared" si="41"/>
        <v>5</v>
      </c>
      <c r="T58" s="27">
        <f t="shared" si="41"/>
        <v>1</v>
      </c>
      <c r="U58" s="27" t="str">
        <f>B58</f>
        <v>0s</v>
      </c>
      <c r="W58" s="5">
        <f t="shared" ref="W58:AC58" si="42">ABS(N58-N60)</f>
        <v>24</v>
      </c>
      <c r="X58" s="5">
        <f t="shared" si="42"/>
        <v>27</v>
      </c>
      <c r="Y58" s="5">
        <f t="shared" si="42"/>
        <v>25</v>
      </c>
      <c r="Z58" s="5">
        <f t="shared" si="42"/>
        <v>7</v>
      </c>
      <c r="AA58" s="5">
        <f t="shared" si="42"/>
        <v>24</v>
      </c>
      <c r="AB58" s="5">
        <f t="shared" si="42"/>
        <v>24</v>
      </c>
      <c r="AC58" s="5">
        <f t="shared" si="42"/>
        <v>10</v>
      </c>
      <c r="AD58" s="6"/>
      <c r="AE58" s="6"/>
      <c r="AF58" s="6"/>
      <c r="AG58" s="5"/>
    </row>
    <row r="59" spans="1:39" x14ac:dyDescent="0.25">
      <c r="A59" t="s">
        <v>32</v>
      </c>
      <c r="B59" t="s">
        <v>11</v>
      </c>
      <c r="C59">
        <v>161</v>
      </c>
      <c r="D59">
        <v>134</v>
      </c>
      <c r="E59">
        <v>115</v>
      </c>
      <c r="F59">
        <v>73</v>
      </c>
      <c r="G59">
        <v>161</v>
      </c>
      <c r="H59">
        <v>138</v>
      </c>
      <c r="I59">
        <v>50</v>
      </c>
      <c r="J59" t="s">
        <v>12</v>
      </c>
      <c r="N59" s="29"/>
      <c r="O59" s="29"/>
      <c r="P59" s="29"/>
      <c r="Q59" s="29"/>
      <c r="R59" s="29"/>
      <c r="S59" s="29"/>
      <c r="T59" s="29"/>
      <c r="U59" s="28"/>
      <c r="W59" s="5"/>
      <c r="X59" s="5"/>
      <c r="Y59" s="5"/>
      <c r="Z59" s="5"/>
      <c r="AA59" s="5"/>
      <c r="AB59" s="5"/>
      <c r="AC59" s="5"/>
      <c r="AD59" s="6"/>
      <c r="AE59" s="6"/>
      <c r="AF59" s="6"/>
      <c r="AG59" s="5"/>
    </row>
    <row r="60" spans="1:39" x14ac:dyDescent="0.25">
      <c r="A60" t="s">
        <v>32</v>
      </c>
      <c r="B60" t="s">
        <v>13</v>
      </c>
      <c r="C60">
        <v>198</v>
      </c>
      <c r="D60">
        <v>179</v>
      </c>
      <c r="E60">
        <v>165</v>
      </c>
      <c r="F60">
        <v>42</v>
      </c>
      <c r="G60">
        <v>198</v>
      </c>
      <c r="H60">
        <v>182</v>
      </c>
      <c r="I60">
        <v>57</v>
      </c>
      <c r="J60" t="s">
        <v>14</v>
      </c>
      <c r="M60">
        <f>ABS(N58-N60)</f>
        <v>24</v>
      </c>
      <c r="N60" s="25">
        <f t="shared" ref="N60:T60" si="43">ABS(C60-C61)</f>
        <v>27</v>
      </c>
      <c r="O60" s="25">
        <f t="shared" si="43"/>
        <v>31</v>
      </c>
      <c r="P60" s="25">
        <f t="shared" si="43"/>
        <v>31</v>
      </c>
      <c r="Q60" s="25">
        <f t="shared" si="43"/>
        <v>13</v>
      </c>
      <c r="R60" s="25">
        <f t="shared" si="43"/>
        <v>27</v>
      </c>
      <c r="S60" s="25">
        <f t="shared" si="43"/>
        <v>29</v>
      </c>
      <c r="T60" s="25">
        <f t="shared" si="43"/>
        <v>11</v>
      </c>
      <c r="U60" s="25" t="str">
        <f>B60</f>
        <v>30s</v>
      </c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</row>
    <row r="61" spans="1:39" x14ac:dyDescent="0.25">
      <c r="A61" t="s">
        <v>32</v>
      </c>
      <c r="B61" t="s">
        <v>13</v>
      </c>
      <c r="C61">
        <v>171</v>
      </c>
      <c r="D61">
        <v>148</v>
      </c>
      <c r="E61">
        <v>134</v>
      </c>
      <c r="F61">
        <v>55</v>
      </c>
      <c r="G61">
        <v>171</v>
      </c>
      <c r="H61">
        <v>153</v>
      </c>
      <c r="I61">
        <v>46</v>
      </c>
      <c r="J61" t="s">
        <v>12</v>
      </c>
      <c r="N61" s="26"/>
      <c r="O61" s="26"/>
      <c r="P61" s="26"/>
      <c r="Q61" s="26"/>
      <c r="R61" s="26"/>
      <c r="S61" s="26"/>
      <c r="T61" s="26"/>
      <c r="U61" s="30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5"/>
    </row>
    <row r="62" spans="1:39" x14ac:dyDescent="0.25">
      <c r="A62" t="s">
        <v>37</v>
      </c>
      <c r="B62" t="s">
        <v>11</v>
      </c>
      <c r="C62">
        <v>192</v>
      </c>
      <c r="D62">
        <v>165</v>
      </c>
      <c r="E62">
        <v>136</v>
      </c>
      <c r="F62">
        <v>74</v>
      </c>
      <c r="G62">
        <v>192</v>
      </c>
      <c r="H62">
        <v>164</v>
      </c>
      <c r="I62">
        <v>78</v>
      </c>
      <c r="J62" t="s">
        <v>14</v>
      </c>
      <c r="N62" s="27">
        <f t="shared" ref="N62:T62" si="44">ABS(C62-C63)</f>
        <v>4</v>
      </c>
      <c r="O62" s="27">
        <f t="shared" si="44"/>
        <v>5</v>
      </c>
      <c r="P62" s="27">
        <f t="shared" si="44"/>
        <v>9</v>
      </c>
      <c r="Q62" s="27">
        <f t="shared" si="44"/>
        <v>8</v>
      </c>
      <c r="R62" s="27">
        <f t="shared" si="44"/>
        <v>4</v>
      </c>
      <c r="S62" s="27">
        <f t="shared" si="44"/>
        <v>7</v>
      </c>
      <c r="T62" s="27">
        <f t="shared" si="44"/>
        <v>1</v>
      </c>
      <c r="U62" s="27" t="str">
        <f>B62</f>
        <v>0s</v>
      </c>
      <c r="W62" s="5">
        <f t="shared" ref="W62:AC62" si="45">ABS(N62-N64)</f>
        <v>5</v>
      </c>
      <c r="X62" s="5">
        <f t="shared" si="45"/>
        <v>8</v>
      </c>
      <c r="Y62" s="5">
        <f t="shared" si="45"/>
        <v>4</v>
      </c>
      <c r="Z62" s="5">
        <f t="shared" si="45"/>
        <v>2</v>
      </c>
      <c r="AA62" s="5">
        <f t="shared" si="45"/>
        <v>5</v>
      </c>
      <c r="AB62" s="5">
        <f t="shared" si="45"/>
        <v>2</v>
      </c>
      <c r="AC62" s="5">
        <f t="shared" si="45"/>
        <v>1</v>
      </c>
      <c r="AD62" s="6"/>
      <c r="AE62" s="6"/>
      <c r="AF62" s="6"/>
      <c r="AG62" s="5"/>
    </row>
    <row r="63" spans="1:39" x14ac:dyDescent="0.25">
      <c r="A63" t="s">
        <v>37</v>
      </c>
      <c r="B63" t="s">
        <v>11</v>
      </c>
      <c r="C63">
        <v>196</v>
      </c>
      <c r="D63">
        <v>170</v>
      </c>
      <c r="E63">
        <v>145</v>
      </c>
      <c r="F63">
        <v>66</v>
      </c>
      <c r="G63">
        <v>196</v>
      </c>
      <c r="H63">
        <v>171</v>
      </c>
      <c r="I63">
        <v>77</v>
      </c>
      <c r="J63" t="s">
        <v>12</v>
      </c>
      <c r="N63" s="29"/>
      <c r="O63" s="29"/>
      <c r="P63" s="29"/>
      <c r="Q63" s="29"/>
      <c r="R63" s="29"/>
      <c r="S63" s="29"/>
      <c r="T63" s="29"/>
      <c r="U63" s="28"/>
      <c r="W63" s="5"/>
      <c r="X63" s="5"/>
      <c r="Y63" s="5"/>
      <c r="Z63" s="5"/>
      <c r="AA63" s="5"/>
      <c r="AB63" s="5"/>
      <c r="AC63" s="5"/>
      <c r="AD63" s="6"/>
      <c r="AE63" s="6"/>
      <c r="AF63" s="6"/>
      <c r="AG63" s="5"/>
    </row>
    <row r="64" spans="1:39" x14ac:dyDescent="0.25">
      <c r="A64" t="s">
        <v>37</v>
      </c>
      <c r="B64" t="s">
        <v>13</v>
      </c>
      <c r="C64">
        <v>182</v>
      </c>
      <c r="D64">
        <v>155</v>
      </c>
      <c r="E64">
        <v>134</v>
      </c>
      <c r="F64">
        <v>67</v>
      </c>
      <c r="G64">
        <v>182</v>
      </c>
      <c r="H64">
        <v>158</v>
      </c>
      <c r="I64">
        <v>63</v>
      </c>
      <c r="J64" t="s">
        <v>14</v>
      </c>
      <c r="M64">
        <f>ABS(N62-N64)</f>
        <v>5</v>
      </c>
      <c r="N64" s="25">
        <f t="shared" ref="N64:T64" si="46">ABS(C64-C65)</f>
        <v>9</v>
      </c>
      <c r="O64" s="25">
        <f t="shared" si="46"/>
        <v>13</v>
      </c>
      <c r="P64" s="25">
        <f t="shared" si="46"/>
        <v>13</v>
      </c>
      <c r="Q64" s="25">
        <f t="shared" si="46"/>
        <v>10</v>
      </c>
      <c r="R64" s="25">
        <f t="shared" si="46"/>
        <v>9</v>
      </c>
      <c r="S64" s="25">
        <f t="shared" si="46"/>
        <v>9</v>
      </c>
      <c r="T64" s="25">
        <f t="shared" si="46"/>
        <v>0</v>
      </c>
      <c r="U64" s="25" t="str">
        <f>B64</f>
        <v>30s</v>
      </c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</row>
    <row r="65" spans="1:39" x14ac:dyDescent="0.25">
      <c r="A65" t="s">
        <v>37</v>
      </c>
      <c r="B65" t="s">
        <v>13</v>
      </c>
      <c r="C65">
        <v>173</v>
      </c>
      <c r="D65">
        <v>142</v>
      </c>
      <c r="E65">
        <v>121</v>
      </c>
      <c r="F65">
        <v>77</v>
      </c>
      <c r="G65">
        <v>173</v>
      </c>
      <c r="H65">
        <v>149</v>
      </c>
      <c r="I65">
        <v>63</v>
      </c>
      <c r="J65" t="s">
        <v>12</v>
      </c>
      <c r="N65" s="26"/>
      <c r="O65" s="26"/>
      <c r="P65" s="26"/>
      <c r="Q65" s="26"/>
      <c r="R65" s="26"/>
      <c r="S65" s="26"/>
      <c r="T65" s="26"/>
      <c r="U65" s="30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5"/>
    </row>
    <row r="66" spans="1:39" x14ac:dyDescent="0.25">
      <c r="A66" t="s">
        <v>38</v>
      </c>
      <c r="B66" t="s">
        <v>11</v>
      </c>
      <c r="C66">
        <v>172</v>
      </c>
      <c r="D66">
        <v>146</v>
      </c>
      <c r="E66">
        <v>129</v>
      </c>
      <c r="F66">
        <v>64</v>
      </c>
      <c r="G66">
        <v>172</v>
      </c>
      <c r="H66">
        <v>151</v>
      </c>
      <c r="I66">
        <v>52</v>
      </c>
      <c r="J66" t="s">
        <v>14</v>
      </c>
      <c r="N66" s="27">
        <f t="shared" ref="N66:T66" si="47">ABS(C66-C67)</f>
        <v>3</v>
      </c>
      <c r="O66" s="27">
        <f t="shared" si="47"/>
        <v>4</v>
      </c>
      <c r="P66" s="27">
        <f t="shared" si="47"/>
        <v>6</v>
      </c>
      <c r="Q66" s="27">
        <f t="shared" si="47"/>
        <v>5</v>
      </c>
      <c r="R66" s="27">
        <f t="shared" si="47"/>
        <v>3</v>
      </c>
      <c r="S66" s="27">
        <f t="shared" si="47"/>
        <v>5</v>
      </c>
      <c r="T66" s="27">
        <f t="shared" si="47"/>
        <v>2</v>
      </c>
      <c r="U66" s="27" t="str">
        <f>B66</f>
        <v>0s</v>
      </c>
      <c r="W66" s="5">
        <f t="shared" ref="W66:AC66" si="48">ABS(N66-N68)</f>
        <v>2</v>
      </c>
      <c r="X66" s="5">
        <f t="shared" si="48"/>
        <v>3</v>
      </c>
      <c r="Y66" s="5">
        <f t="shared" si="48"/>
        <v>4</v>
      </c>
      <c r="Z66" s="5">
        <f t="shared" si="48"/>
        <v>1</v>
      </c>
      <c r="AA66" s="5">
        <f t="shared" si="48"/>
        <v>2</v>
      </c>
      <c r="AB66" s="5">
        <f t="shared" si="48"/>
        <v>4</v>
      </c>
      <c r="AC66" s="5">
        <f t="shared" si="48"/>
        <v>1</v>
      </c>
      <c r="AD66" s="6"/>
      <c r="AE66" s="6"/>
      <c r="AF66" s="6"/>
      <c r="AG66" s="5"/>
    </row>
    <row r="67" spans="1:39" x14ac:dyDescent="0.25">
      <c r="A67" t="s">
        <v>38</v>
      </c>
      <c r="B67" t="s">
        <v>11</v>
      </c>
      <c r="C67">
        <v>169</v>
      </c>
      <c r="D67">
        <v>142</v>
      </c>
      <c r="E67">
        <v>123</v>
      </c>
      <c r="F67">
        <v>69</v>
      </c>
      <c r="G67">
        <v>169</v>
      </c>
      <c r="H67">
        <v>146</v>
      </c>
      <c r="I67">
        <v>54</v>
      </c>
      <c r="J67" t="s">
        <v>12</v>
      </c>
      <c r="N67" s="29"/>
      <c r="O67" s="29"/>
      <c r="P67" s="29"/>
      <c r="Q67" s="29"/>
      <c r="R67" s="29"/>
      <c r="S67" s="29"/>
      <c r="T67" s="29"/>
      <c r="U67" s="28"/>
      <c r="W67" s="5"/>
      <c r="X67" s="5"/>
      <c r="Y67" s="5"/>
      <c r="Z67" s="5"/>
      <c r="AA67" s="5"/>
      <c r="AB67" s="5"/>
      <c r="AC67" s="5"/>
      <c r="AD67" s="6"/>
      <c r="AE67" s="6"/>
      <c r="AF67" s="6"/>
      <c r="AG67" s="5"/>
    </row>
    <row r="68" spans="1:39" x14ac:dyDescent="0.25">
      <c r="A68" t="s">
        <v>38</v>
      </c>
      <c r="B68" t="s">
        <v>13</v>
      </c>
      <c r="C68">
        <v>145</v>
      </c>
      <c r="D68">
        <v>119</v>
      </c>
      <c r="E68">
        <v>106</v>
      </c>
      <c r="F68">
        <v>69</v>
      </c>
      <c r="G68">
        <v>145</v>
      </c>
      <c r="H68">
        <v>126</v>
      </c>
      <c r="I68">
        <v>40</v>
      </c>
      <c r="J68" t="s">
        <v>14</v>
      </c>
      <c r="M68">
        <f>ABS(N66-N68)</f>
        <v>2</v>
      </c>
      <c r="N68" s="25">
        <f t="shared" ref="N68:T68" si="49">ABS(C68-C69)</f>
        <v>1</v>
      </c>
      <c r="O68" s="25">
        <f t="shared" si="49"/>
        <v>1</v>
      </c>
      <c r="P68" s="25">
        <f t="shared" si="49"/>
        <v>2</v>
      </c>
      <c r="Q68" s="25">
        <f t="shared" si="49"/>
        <v>4</v>
      </c>
      <c r="R68" s="25">
        <f t="shared" si="49"/>
        <v>1</v>
      </c>
      <c r="S68" s="25">
        <f t="shared" si="49"/>
        <v>1</v>
      </c>
      <c r="T68" s="25">
        <f t="shared" si="49"/>
        <v>3</v>
      </c>
      <c r="U68" s="25" t="str">
        <f>B68</f>
        <v>30s</v>
      </c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</row>
    <row r="69" spans="1:39" x14ac:dyDescent="0.25">
      <c r="A69" t="s">
        <v>38</v>
      </c>
      <c r="B69" t="s">
        <v>13</v>
      </c>
      <c r="C69">
        <v>146</v>
      </c>
      <c r="D69">
        <v>118</v>
      </c>
      <c r="E69">
        <v>104</v>
      </c>
      <c r="F69">
        <v>73</v>
      </c>
      <c r="G69">
        <v>146</v>
      </c>
      <c r="H69">
        <v>125</v>
      </c>
      <c r="I69">
        <v>43</v>
      </c>
      <c r="J69" t="s">
        <v>12</v>
      </c>
      <c r="N69" s="26"/>
      <c r="O69" s="26"/>
      <c r="P69" s="26"/>
      <c r="Q69" s="26"/>
      <c r="R69" s="26"/>
      <c r="S69" s="26"/>
      <c r="T69" s="26"/>
      <c r="U69" s="30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5"/>
    </row>
    <row r="70" spans="1:39" x14ac:dyDescent="0.25">
      <c r="A70" t="s">
        <v>39</v>
      </c>
      <c r="B70" t="s">
        <v>11</v>
      </c>
      <c r="C70">
        <v>142</v>
      </c>
      <c r="D70">
        <v>117</v>
      </c>
      <c r="E70">
        <v>97</v>
      </c>
      <c r="F70">
        <v>81</v>
      </c>
      <c r="G70">
        <v>142</v>
      </c>
      <c r="H70">
        <v>116</v>
      </c>
      <c r="I70">
        <v>47</v>
      </c>
      <c r="J70" t="s">
        <v>14</v>
      </c>
      <c r="N70" s="27">
        <f t="shared" ref="N70:T70" si="50">ABS(C70-C71)</f>
        <v>8</v>
      </c>
      <c r="O70" s="27">
        <f t="shared" si="50"/>
        <v>8</v>
      </c>
      <c r="P70" s="27">
        <f t="shared" si="50"/>
        <v>8</v>
      </c>
      <c r="Q70" s="27">
        <f t="shared" si="50"/>
        <v>5</v>
      </c>
      <c r="R70" s="27">
        <f t="shared" si="50"/>
        <v>8</v>
      </c>
      <c r="S70" s="27">
        <f t="shared" si="50"/>
        <v>4</v>
      </c>
      <c r="T70" s="27">
        <f t="shared" si="50"/>
        <v>4</v>
      </c>
      <c r="U70" s="27" t="str">
        <f>B70</f>
        <v>0s</v>
      </c>
      <c r="W70" s="5">
        <f t="shared" ref="W70:AC70" si="51">ABS(N70-N72)</f>
        <v>7</v>
      </c>
      <c r="X70" s="5">
        <f t="shared" si="51"/>
        <v>7</v>
      </c>
      <c r="Y70" s="5">
        <f t="shared" si="51"/>
        <v>7</v>
      </c>
      <c r="Z70" s="5">
        <f t="shared" si="51"/>
        <v>5</v>
      </c>
      <c r="AA70" s="5">
        <f t="shared" si="51"/>
        <v>7</v>
      </c>
      <c r="AB70" s="5">
        <f t="shared" si="51"/>
        <v>3</v>
      </c>
      <c r="AC70" s="5">
        <f t="shared" si="51"/>
        <v>3</v>
      </c>
      <c r="AD70" s="6"/>
      <c r="AE70" s="6"/>
      <c r="AF70" s="6"/>
      <c r="AG70" s="5"/>
    </row>
    <row r="71" spans="1:39" x14ac:dyDescent="0.25">
      <c r="A71" t="s">
        <v>39</v>
      </c>
      <c r="B71" t="s">
        <v>11</v>
      </c>
      <c r="C71">
        <v>134</v>
      </c>
      <c r="D71">
        <v>109</v>
      </c>
      <c r="E71">
        <v>89</v>
      </c>
      <c r="F71">
        <v>86</v>
      </c>
      <c r="G71">
        <v>134</v>
      </c>
      <c r="H71">
        <v>112</v>
      </c>
      <c r="I71">
        <v>51</v>
      </c>
      <c r="J71" t="s">
        <v>12</v>
      </c>
      <c r="N71" s="29"/>
      <c r="O71" s="29"/>
      <c r="P71" s="29"/>
      <c r="Q71" s="29"/>
      <c r="R71" s="29"/>
      <c r="S71" s="29"/>
      <c r="T71" s="29"/>
      <c r="U71" s="28"/>
      <c r="W71" s="5"/>
      <c r="X71" s="5"/>
      <c r="Y71" s="5"/>
      <c r="Z71" s="5"/>
      <c r="AA71" s="5"/>
      <c r="AB71" s="5"/>
      <c r="AC71" s="5"/>
      <c r="AD71" s="6"/>
      <c r="AE71" s="6"/>
      <c r="AF71" s="6"/>
      <c r="AG71" s="5"/>
    </row>
    <row r="72" spans="1:39" x14ac:dyDescent="0.25">
      <c r="A72" t="s">
        <v>39</v>
      </c>
      <c r="B72" t="s">
        <v>13</v>
      </c>
      <c r="C72">
        <v>163</v>
      </c>
      <c r="D72">
        <v>137</v>
      </c>
      <c r="E72">
        <v>114</v>
      </c>
      <c r="F72">
        <v>77</v>
      </c>
      <c r="G72">
        <v>163</v>
      </c>
      <c r="H72">
        <v>139</v>
      </c>
      <c r="I72">
        <v>54</v>
      </c>
      <c r="J72" t="s">
        <v>14</v>
      </c>
      <c r="M72">
        <f>ABS(N70-N72)</f>
        <v>7</v>
      </c>
      <c r="N72" s="25">
        <f t="shared" ref="N72:T72" si="52">ABS(C72-C73)</f>
        <v>1</v>
      </c>
      <c r="O72" s="25">
        <f t="shared" si="52"/>
        <v>1</v>
      </c>
      <c r="P72" s="25">
        <f t="shared" si="52"/>
        <v>1</v>
      </c>
      <c r="Q72" s="25">
        <f t="shared" si="52"/>
        <v>0</v>
      </c>
      <c r="R72" s="25">
        <f t="shared" si="52"/>
        <v>1</v>
      </c>
      <c r="S72" s="25">
        <f t="shared" si="52"/>
        <v>1</v>
      </c>
      <c r="T72" s="25">
        <f t="shared" si="52"/>
        <v>1</v>
      </c>
      <c r="U72" s="25" t="str">
        <f>B72</f>
        <v>30s</v>
      </c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</row>
    <row r="73" spans="1:39" x14ac:dyDescent="0.25">
      <c r="A73" t="s">
        <v>39</v>
      </c>
      <c r="B73" t="s">
        <v>13</v>
      </c>
      <c r="C73">
        <v>162</v>
      </c>
      <c r="D73">
        <v>136</v>
      </c>
      <c r="E73">
        <v>113</v>
      </c>
      <c r="F73">
        <v>77</v>
      </c>
      <c r="G73">
        <v>162</v>
      </c>
      <c r="H73">
        <v>138</v>
      </c>
      <c r="I73">
        <v>53</v>
      </c>
      <c r="J73" t="s">
        <v>12</v>
      </c>
      <c r="N73" s="26"/>
      <c r="O73" s="26"/>
      <c r="P73" s="26"/>
      <c r="Q73" s="26"/>
      <c r="R73" s="26"/>
      <c r="S73" s="26"/>
      <c r="T73" s="26"/>
      <c r="U73" s="30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5"/>
    </row>
    <row r="74" spans="1:39" x14ac:dyDescent="0.25">
      <c r="A74" t="s">
        <v>40</v>
      </c>
      <c r="B74" t="s">
        <v>11</v>
      </c>
      <c r="C74">
        <v>157</v>
      </c>
      <c r="D74">
        <v>131</v>
      </c>
      <c r="E74">
        <v>114</v>
      </c>
      <c r="F74">
        <v>70</v>
      </c>
      <c r="G74">
        <v>157</v>
      </c>
      <c r="H74">
        <v>136</v>
      </c>
      <c r="I74">
        <v>46</v>
      </c>
      <c r="J74" t="s">
        <v>14</v>
      </c>
      <c r="N74" s="27">
        <f t="shared" ref="N74:T74" si="53">ABS(C74-C75)</f>
        <v>9</v>
      </c>
      <c r="O74" s="27">
        <f t="shared" si="53"/>
        <v>8</v>
      </c>
      <c r="P74" s="27">
        <f t="shared" si="53"/>
        <v>11</v>
      </c>
      <c r="Q74" s="27">
        <f t="shared" si="53"/>
        <v>8</v>
      </c>
      <c r="R74" s="27">
        <f t="shared" si="53"/>
        <v>9</v>
      </c>
      <c r="S74" s="27">
        <f t="shared" si="53"/>
        <v>10</v>
      </c>
      <c r="T74" s="27">
        <f t="shared" si="53"/>
        <v>0</v>
      </c>
      <c r="U74" s="27" t="str">
        <f>B74</f>
        <v>0s</v>
      </c>
      <c r="W74" s="5">
        <f t="shared" ref="W74:AC74" si="54">ABS(N74-N76)</f>
        <v>8</v>
      </c>
      <c r="X74" s="5">
        <f t="shared" si="54"/>
        <v>7</v>
      </c>
      <c r="Y74" s="5">
        <f t="shared" si="54"/>
        <v>10</v>
      </c>
      <c r="Z74" s="5">
        <f t="shared" si="54"/>
        <v>7</v>
      </c>
      <c r="AA74" s="5">
        <f t="shared" si="54"/>
        <v>8</v>
      </c>
      <c r="AB74" s="5">
        <f t="shared" si="54"/>
        <v>9</v>
      </c>
      <c r="AC74" s="5">
        <f t="shared" si="54"/>
        <v>0</v>
      </c>
      <c r="AD74" s="6"/>
      <c r="AE74" s="6"/>
      <c r="AF74" s="6"/>
      <c r="AG74" s="5"/>
    </row>
    <row r="75" spans="1:39" x14ac:dyDescent="0.25">
      <c r="A75" t="s">
        <v>40</v>
      </c>
      <c r="B75" t="s">
        <v>11</v>
      </c>
      <c r="C75">
        <v>148</v>
      </c>
      <c r="D75">
        <v>123</v>
      </c>
      <c r="E75">
        <v>103</v>
      </c>
      <c r="F75">
        <v>78</v>
      </c>
      <c r="G75">
        <v>148</v>
      </c>
      <c r="H75">
        <v>126</v>
      </c>
      <c r="I75">
        <v>46</v>
      </c>
      <c r="J75" t="s">
        <v>12</v>
      </c>
      <c r="N75" s="29"/>
      <c r="O75" s="29"/>
      <c r="P75" s="29"/>
      <c r="Q75" s="29"/>
      <c r="R75" s="29"/>
      <c r="S75" s="29"/>
      <c r="T75" s="29"/>
      <c r="U75" s="28"/>
      <c r="W75" s="5"/>
      <c r="X75" s="5"/>
      <c r="Y75" s="5"/>
      <c r="Z75" s="5"/>
      <c r="AA75" s="5"/>
      <c r="AB75" s="5"/>
      <c r="AC75" s="5"/>
      <c r="AD75" s="6"/>
      <c r="AE75" s="6"/>
      <c r="AF75" s="6"/>
      <c r="AG75" s="5"/>
    </row>
    <row r="76" spans="1:39" x14ac:dyDescent="0.25">
      <c r="A76" t="s">
        <v>40</v>
      </c>
      <c r="B76" t="s">
        <v>13</v>
      </c>
      <c r="C76">
        <v>158</v>
      </c>
      <c r="D76">
        <v>136</v>
      </c>
      <c r="E76">
        <v>113</v>
      </c>
      <c r="F76">
        <v>73</v>
      </c>
      <c r="G76">
        <v>158</v>
      </c>
      <c r="H76">
        <v>136</v>
      </c>
      <c r="I76">
        <v>48</v>
      </c>
      <c r="J76" t="s">
        <v>14</v>
      </c>
      <c r="M76">
        <f>ABS(N74-N76)</f>
        <v>8</v>
      </c>
      <c r="N76" s="25">
        <f t="shared" ref="N76:T76" si="55">ABS(C76-C77)</f>
        <v>1</v>
      </c>
      <c r="O76" s="25">
        <f t="shared" si="55"/>
        <v>1</v>
      </c>
      <c r="P76" s="25">
        <f t="shared" si="55"/>
        <v>1</v>
      </c>
      <c r="Q76" s="25">
        <f t="shared" si="55"/>
        <v>1</v>
      </c>
      <c r="R76" s="25">
        <f t="shared" si="55"/>
        <v>1</v>
      </c>
      <c r="S76" s="25">
        <f t="shared" si="55"/>
        <v>1</v>
      </c>
      <c r="T76" s="25">
        <f t="shared" si="55"/>
        <v>0</v>
      </c>
      <c r="U76" s="25" t="str">
        <f>B76</f>
        <v>30s</v>
      </c>
      <c r="W76" s="5"/>
      <c r="X76" s="5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</row>
    <row r="77" spans="1:39" x14ac:dyDescent="0.25">
      <c r="A77" t="s">
        <v>40</v>
      </c>
      <c r="B77" t="s">
        <v>13</v>
      </c>
      <c r="C77">
        <v>159</v>
      </c>
      <c r="D77">
        <v>137</v>
      </c>
      <c r="E77">
        <v>114</v>
      </c>
      <c r="F77">
        <v>72</v>
      </c>
      <c r="G77">
        <v>159</v>
      </c>
      <c r="H77">
        <v>137</v>
      </c>
      <c r="I77">
        <v>48</v>
      </c>
      <c r="J77" t="s">
        <v>12</v>
      </c>
      <c r="N77" s="26"/>
      <c r="O77" s="26"/>
      <c r="P77" s="26"/>
      <c r="Q77" s="26"/>
      <c r="R77" s="26"/>
      <c r="S77" s="26"/>
      <c r="T77" s="26"/>
      <c r="U77" s="30"/>
      <c r="W77" s="5"/>
      <c r="X77" s="5"/>
      <c r="Y77" s="6"/>
      <c r="Z77" s="6"/>
      <c r="AA77" s="6"/>
      <c r="AB77" s="6"/>
      <c r="AC77" s="6"/>
      <c r="AD77" s="6"/>
      <c r="AE77" s="6"/>
      <c r="AF77" s="6"/>
      <c r="AG77" s="5"/>
    </row>
    <row r="78" spans="1:39" x14ac:dyDescent="0.25">
      <c r="A78" t="s">
        <v>41</v>
      </c>
      <c r="B78" t="s">
        <v>11</v>
      </c>
      <c r="C78">
        <v>201</v>
      </c>
      <c r="D78">
        <v>182</v>
      </c>
      <c r="E78">
        <v>165</v>
      </c>
      <c r="F78">
        <v>46</v>
      </c>
      <c r="G78">
        <v>201</v>
      </c>
      <c r="H78">
        <v>183</v>
      </c>
      <c r="I78">
        <v>64</v>
      </c>
      <c r="J78" t="s">
        <v>14</v>
      </c>
      <c r="N78" s="27">
        <f t="shared" ref="N78:T78" si="56">ABS(C78-C79)</f>
        <v>2</v>
      </c>
      <c r="O78" s="27">
        <f t="shared" si="56"/>
        <v>9</v>
      </c>
      <c r="P78" s="27">
        <f t="shared" si="56"/>
        <v>9</v>
      </c>
      <c r="Q78" s="27">
        <f t="shared" si="56"/>
        <v>9</v>
      </c>
      <c r="R78" s="27">
        <f t="shared" si="56"/>
        <v>2</v>
      </c>
      <c r="S78" s="27">
        <f t="shared" si="56"/>
        <v>5</v>
      </c>
      <c r="T78" s="27">
        <f t="shared" si="56"/>
        <v>7</v>
      </c>
      <c r="U78" s="27" t="str">
        <f>B78</f>
        <v>0s</v>
      </c>
      <c r="W78" s="5">
        <f t="shared" ref="W78:AC78" si="57">ABS(N78-N80)</f>
        <v>7</v>
      </c>
      <c r="X78" s="5">
        <f t="shared" si="57"/>
        <v>2</v>
      </c>
      <c r="Y78" s="5">
        <f t="shared" si="57"/>
        <v>4</v>
      </c>
      <c r="Z78" s="5">
        <f t="shared" si="57"/>
        <v>1</v>
      </c>
      <c r="AA78" s="5">
        <f t="shared" si="57"/>
        <v>7</v>
      </c>
      <c r="AB78" s="5">
        <f t="shared" si="57"/>
        <v>6</v>
      </c>
      <c r="AC78" s="5">
        <f t="shared" si="57"/>
        <v>5</v>
      </c>
      <c r="AD78" s="6"/>
      <c r="AE78" s="6"/>
      <c r="AF78" s="6"/>
      <c r="AG78" s="5"/>
    </row>
    <row r="79" spans="1:39" x14ac:dyDescent="0.25">
      <c r="A79" t="s">
        <v>41</v>
      </c>
      <c r="B79" t="s">
        <v>11</v>
      </c>
      <c r="C79">
        <v>199</v>
      </c>
      <c r="D79">
        <v>173</v>
      </c>
      <c r="E79">
        <v>156</v>
      </c>
      <c r="F79">
        <v>55</v>
      </c>
      <c r="G79">
        <v>199</v>
      </c>
      <c r="H79">
        <v>178</v>
      </c>
      <c r="I79">
        <v>71</v>
      </c>
      <c r="J79" t="s">
        <v>12</v>
      </c>
      <c r="N79" s="29"/>
      <c r="O79" s="29"/>
      <c r="P79" s="29"/>
      <c r="Q79" s="29"/>
      <c r="R79" s="29"/>
      <c r="S79" s="29"/>
      <c r="T79" s="29"/>
      <c r="U79" s="28"/>
      <c r="W79" s="5"/>
      <c r="X79" s="5"/>
      <c r="Y79" s="5"/>
      <c r="Z79" s="5"/>
      <c r="AA79" s="5"/>
      <c r="AB79" s="5"/>
      <c r="AC79" s="5"/>
      <c r="AD79" s="6"/>
      <c r="AE79" s="6"/>
      <c r="AF79" s="6"/>
      <c r="AG79" s="5"/>
    </row>
    <row r="80" spans="1:39" x14ac:dyDescent="0.25">
      <c r="A80" t="s">
        <v>41</v>
      </c>
      <c r="B80" t="s">
        <v>13</v>
      </c>
      <c r="C80">
        <v>195</v>
      </c>
      <c r="D80">
        <v>176</v>
      </c>
      <c r="E80">
        <v>159</v>
      </c>
      <c r="F80">
        <v>47</v>
      </c>
      <c r="G80">
        <v>195</v>
      </c>
      <c r="H80">
        <v>177</v>
      </c>
      <c r="I80">
        <v>59</v>
      </c>
      <c r="J80" t="s">
        <v>14</v>
      </c>
      <c r="M80">
        <f>ABS(N78-N80)</f>
        <v>7</v>
      </c>
      <c r="N80" s="25">
        <f t="shared" ref="N80:T80" si="58">ABS(C80-C81)</f>
        <v>9</v>
      </c>
      <c r="O80" s="25">
        <f t="shared" si="58"/>
        <v>11</v>
      </c>
      <c r="P80" s="25">
        <f t="shared" si="58"/>
        <v>13</v>
      </c>
      <c r="Q80" s="25">
        <f t="shared" si="58"/>
        <v>8</v>
      </c>
      <c r="R80" s="25">
        <f t="shared" si="58"/>
        <v>9</v>
      </c>
      <c r="S80" s="25">
        <f t="shared" si="58"/>
        <v>11</v>
      </c>
      <c r="T80" s="25">
        <f t="shared" si="58"/>
        <v>2</v>
      </c>
      <c r="U80" s="25" t="str">
        <f>B80</f>
        <v>30s</v>
      </c>
      <c r="W80" s="5"/>
      <c r="X80" s="5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</row>
    <row r="81" spans="1:39" x14ac:dyDescent="0.25">
      <c r="A81" t="s">
        <v>41</v>
      </c>
      <c r="B81" t="s">
        <v>13</v>
      </c>
      <c r="C81">
        <v>186</v>
      </c>
      <c r="D81">
        <v>165</v>
      </c>
      <c r="E81">
        <v>146</v>
      </c>
      <c r="F81">
        <v>55</v>
      </c>
      <c r="G81">
        <v>186</v>
      </c>
      <c r="H81">
        <v>166</v>
      </c>
      <c r="I81">
        <v>57</v>
      </c>
      <c r="J81" t="s">
        <v>12</v>
      </c>
      <c r="N81" s="26"/>
      <c r="O81" s="26"/>
      <c r="P81" s="26"/>
      <c r="Q81" s="26"/>
      <c r="R81" s="26"/>
      <c r="S81" s="26"/>
      <c r="T81" s="26"/>
      <c r="U81" s="30"/>
      <c r="W81" s="5"/>
      <c r="X81" s="5"/>
      <c r="Y81" s="6"/>
      <c r="Z81" s="6"/>
      <c r="AA81" s="6"/>
      <c r="AB81" s="6"/>
      <c r="AC81" s="6"/>
      <c r="AD81" s="6"/>
      <c r="AE81" s="6"/>
      <c r="AF81" s="6"/>
      <c r="AG81" s="5"/>
    </row>
    <row r="82" spans="1:39" x14ac:dyDescent="0.25">
      <c r="A82" t="s">
        <v>42</v>
      </c>
      <c r="B82" t="s">
        <v>11</v>
      </c>
      <c r="C82">
        <v>169</v>
      </c>
      <c r="D82">
        <v>134</v>
      </c>
      <c r="E82">
        <v>102</v>
      </c>
      <c r="F82">
        <v>101</v>
      </c>
      <c r="G82">
        <v>169</v>
      </c>
      <c r="H82">
        <v>136</v>
      </c>
      <c r="I82">
        <v>71</v>
      </c>
      <c r="J82" t="s">
        <v>14</v>
      </c>
      <c r="N82" s="27">
        <f t="shared" ref="N82:T82" si="59">ABS(C82-C83)</f>
        <v>6</v>
      </c>
      <c r="O82" s="27">
        <f t="shared" si="59"/>
        <v>8</v>
      </c>
      <c r="P82" s="27">
        <f t="shared" si="59"/>
        <v>9</v>
      </c>
      <c r="Q82" s="27">
        <f t="shared" si="59"/>
        <v>8</v>
      </c>
      <c r="R82" s="27">
        <f t="shared" si="59"/>
        <v>6</v>
      </c>
      <c r="S82" s="27">
        <f t="shared" si="59"/>
        <v>7</v>
      </c>
      <c r="T82" s="27">
        <f t="shared" si="59"/>
        <v>2</v>
      </c>
      <c r="U82" s="27" t="str">
        <f>B82</f>
        <v>0s</v>
      </c>
      <c r="W82" s="5">
        <f t="shared" ref="W82:AC82" si="60">ABS(N82-N84)</f>
        <v>2</v>
      </c>
      <c r="X82" s="5">
        <f t="shared" si="60"/>
        <v>0</v>
      </c>
      <c r="Y82" s="5">
        <f t="shared" si="60"/>
        <v>1</v>
      </c>
      <c r="Z82" s="5">
        <f t="shared" si="60"/>
        <v>3</v>
      </c>
      <c r="AA82" s="5">
        <f t="shared" si="60"/>
        <v>2</v>
      </c>
      <c r="AB82" s="5">
        <f t="shared" si="60"/>
        <v>1</v>
      </c>
      <c r="AC82" s="5">
        <f t="shared" si="60"/>
        <v>2</v>
      </c>
      <c r="AD82" s="6"/>
      <c r="AE82" s="6"/>
      <c r="AF82" s="6"/>
      <c r="AG82" s="5"/>
    </row>
    <row r="83" spans="1:39" x14ac:dyDescent="0.25">
      <c r="A83" t="s">
        <v>42</v>
      </c>
      <c r="B83" t="s">
        <v>11</v>
      </c>
      <c r="C83">
        <v>175</v>
      </c>
      <c r="D83">
        <v>142</v>
      </c>
      <c r="E83">
        <v>111</v>
      </c>
      <c r="F83">
        <v>93</v>
      </c>
      <c r="G83">
        <v>175</v>
      </c>
      <c r="H83">
        <v>143</v>
      </c>
      <c r="I83">
        <v>73</v>
      </c>
      <c r="J83" t="s">
        <v>12</v>
      </c>
      <c r="N83" s="29"/>
      <c r="O83" s="29"/>
      <c r="P83" s="29"/>
      <c r="Q83" s="29"/>
      <c r="R83" s="29"/>
      <c r="S83" s="29"/>
      <c r="T83" s="29"/>
      <c r="U83" s="28"/>
      <c r="W83" s="5"/>
      <c r="X83" s="5"/>
      <c r="Y83" s="5"/>
      <c r="Z83" s="5"/>
      <c r="AA83" s="5"/>
      <c r="AB83" s="5"/>
      <c r="AC83" s="5"/>
      <c r="AD83" s="6"/>
      <c r="AE83" s="6"/>
      <c r="AF83" s="6"/>
      <c r="AG83" s="5"/>
    </row>
    <row r="84" spans="1:39" x14ac:dyDescent="0.25">
      <c r="A84" t="s">
        <v>42</v>
      </c>
      <c r="B84" t="s">
        <v>13</v>
      </c>
      <c r="C84">
        <v>155</v>
      </c>
      <c r="D84">
        <v>121</v>
      </c>
      <c r="E84">
        <v>93</v>
      </c>
      <c r="F84">
        <v>102</v>
      </c>
      <c r="G84">
        <v>155</v>
      </c>
      <c r="H84">
        <v>124</v>
      </c>
      <c r="I84">
        <v>60</v>
      </c>
      <c r="J84" t="s">
        <v>14</v>
      </c>
      <c r="M84">
        <f>ABS(N82-N84)</f>
        <v>2</v>
      </c>
      <c r="N84" s="25">
        <f t="shared" ref="N84:T84" si="61">ABS(C84-C85)</f>
        <v>8</v>
      </c>
      <c r="O84" s="25">
        <f t="shared" si="61"/>
        <v>8</v>
      </c>
      <c r="P84" s="25">
        <f t="shared" si="61"/>
        <v>8</v>
      </c>
      <c r="Q84" s="25">
        <f t="shared" si="61"/>
        <v>5</v>
      </c>
      <c r="R84" s="25">
        <f t="shared" si="61"/>
        <v>8</v>
      </c>
      <c r="S84" s="25">
        <f t="shared" si="61"/>
        <v>8</v>
      </c>
      <c r="T84" s="25">
        <f t="shared" si="61"/>
        <v>4</v>
      </c>
      <c r="U84" s="25" t="str">
        <f>B84</f>
        <v>30s</v>
      </c>
      <c r="W84" s="5"/>
      <c r="X84" s="5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</row>
    <row r="85" spans="1:39" x14ac:dyDescent="0.25">
      <c r="A85" t="s">
        <v>42</v>
      </c>
      <c r="B85" t="s">
        <v>13</v>
      </c>
      <c r="C85">
        <v>163</v>
      </c>
      <c r="D85">
        <v>129</v>
      </c>
      <c r="E85">
        <v>101</v>
      </c>
      <c r="F85">
        <v>97</v>
      </c>
      <c r="G85">
        <v>163</v>
      </c>
      <c r="H85">
        <v>132</v>
      </c>
      <c r="I85">
        <v>64</v>
      </c>
      <c r="J85" t="s">
        <v>12</v>
      </c>
      <c r="N85" s="26"/>
      <c r="O85" s="26"/>
      <c r="P85" s="26"/>
      <c r="Q85" s="26"/>
      <c r="R85" s="26"/>
      <c r="S85" s="26"/>
      <c r="T85" s="26"/>
      <c r="U85" s="30"/>
      <c r="W85" s="5"/>
      <c r="X85" s="5"/>
      <c r="Y85" s="6"/>
      <c r="Z85" s="6"/>
      <c r="AA85" s="6"/>
      <c r="AB85" s="6"/>
      <c r="AC85" s="6"/>
      <c r="AD85" s="6"/>
      <c r="AE85" s="6"/>
      <c r="AF85" s="6"/>
      <c r="AG85" s="5"/>
    </row>
    <row r="86" spans="1:39" x14ac:dyDescent="0.25">
      <c r="A86" t="s">
        <v>43</v>
      </c>
      <c r="B86" t="s">
        <v>11</v>
      </c>
      <c r="C86">
        <v>170</v>
      </c>
      <c r="D86">
        <v>156</v>
      </c>
      <c r="E86">
        <v>143</v>
      </c>
      <c r="F86">
        <v>41</v>
      </c>
      <c r="G86">
        <v>170</v>
      </c>
      <c r="H86">
        <v>157</v>
      </c>
      <c r="I86">
        <v>35</v>
      </c>
      <c r="J86" t="s">
        <v>14</v>
      </c>
      <c r="N86" s="27">
        <f t="shared" ref="N86:T86" si="62">ABS(C86-C87)</f>
        <v>13</v>
      </c>
      <c r="O86" s="27">
        <f t="shared" si="62"/>
        <v>15</v>
      </c>
      <c r="P86" s="27">
        <f t="shared" si="62"/>
        <v>14</v>
      </c>
      <c r="Q86" s="27">
        <f t="shared" si="62"/>
        <v>5</v>
      </c>
      <c r="R86" s="27">
        <f t="shared" si="62"/>
        <v>13</v>
      </c>
      <c r="S86" s="27">
        <f t="shared" si="62"/>
        <v>13</v>
      </c>
      <c r="T86" s="27">
        <f t="shared" si="62"/>
        <v>4</v>
      </c>
      <c r="U86" s="27" t="str">
        <f>B86</f>
        <v>0s</v>
      </c>
      <c r="W86" s="5">
        <f t="shared" ref="W86:AC86" si="63">ABS(N86-N88)</f>
        <v>5</v>
      </c>
      <c r="X86" s="5">
        <f t="shared" si="63"/>
        <v>3</v>
      </c>
      <c r="Y86" s="5">
        <f t="shared" si="63"/>
        <v>1</v>
      </c>
      <c r="Z86" s="5">
        <f t="shared" si="63"/>
        <v>4</v>
      </c>
      <c r="AA86" s="5">
        <f t="shared" si="63"/>
        <v>5</v>
      </c>
      <c r="AB86" s="5">
        <f t="shared" si="63"/>
        <v>3</v>
      </c>
      <c r="AC86" s="5">
        <f t="shared" si="63"/>
        <v>1</v>
      </c>
      <c r="AD86" s="6"/>
      <c r="AE86" s="6"/>
      <c r="AF86" s="6"/>
      <c r="AG86" s="5"/>
    </row>
    <row r="87" spans="1:39" x14ac:dyDescent="0.25">
      <c r="A87" t="s">
        <v>43</v>
      </c>
      <c r="B87" t="s">
        <v>11</v>
      </c>
      <c r="C87">
        <v>183</v>
      </c>
      <c r="D87">
        <v>171</v>
      </c>
      <c r="E87">
        <v>157</v>
      </c>
      <c r="F87">
        <v>36</v>
      </c>
      <c r="G87">
        <v>183</v>
      </c>
      <c r="H87">
        <v>170</v>
      </c>
      <c r="I87">
        <v>39</v>
      </c>
      <c r="J87" t="s">
        <v>12</v>
      </c>
      <c r="N87" s="29"/>
      <c r="O87" s="29"/>
      <c r="P87" s="29"/>
      <c r="Q87" s="29"/>
      <c r="R87" s="29"/>
      <c r="S87" s="29"/>
      <c r="T87" s="29"/>
      <c r="U87" s="28"/>
      <c r="W87" s="5"/>
      <c r="X87" s="5"/>
      <c r="Y87" s="5"/>
      <c r="Z87" s="5"/>
      <c r="AA87" s="5"/>
      <c r="AB87" s="5"/>
      <c r="AC87" s="5"/>
      <c r="AD87" s="6"/>
      <c r="AE87" s="6"/>
      <c r="AF87" s="6"/>
      <c r="AG87" s="5"/>
    </row>
    <row r="88" spans="1:39" x14ac:dyDescent="0.25">
      <c r="A88" t="s">
        <v>43</v>
      </c>
      <c r="B88" t="s">
        <v>13</v>
      </c>
      <c r="C88">
        <v>180</v>
      </c>
      <c r="D88">
        <v>164</v>
      </c>
      <c r="E88">
        <v>149</v>
      </c>
      <c r="F88">
        <v>44</v>
      </c>
      <c r="G88">
        <v>180</v>
      </c>
      <c r="H88">
        <v>165</v>
      </c>
      <c r="I88">
        <v>44</v>
      </c>
      <c r="J88" t="s">
        <v>14</v>
      </c>
      <c r="M88">
        <f>ABS(N86-N88)</f>
        <v>5</v>
      </c>
      <c r="N88" s="25">
        <f t="shared" ref="N88:T88" si="64">ABS(C88-C89)</f>
        <v>8</v>
      </c>
      <c r="O88" s="25">
        <f t="shared" si="64"/>
        <v>12</v>
      </c>
      <c r="P88" s="25">
        <f t="shared" si="64"/>
        <v>13</v>
      </c>
      <c r="Q88" s="25">
        <f t="shared" si="64"/>
        <v>9</v>
      </c>
      <c r="R88" s="25">
        <f t="shared" si="64"/>
        <v>8</v>
      </c>
      <c r="S88" s="25">
        <f t="shared" si="64"/>
        <v>10</v>
      </c>
      <c r="T88" s="25">
        <f t="shared" si="64"/>
        <v>3</v>
      </c>
      <c r="U88" s="25" t="str">
        <f>B88</f>
        <v>30s</v>
      </c>
      <c r="W88" s="5"/>
      <c r="X88" s="5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</row>
    <row r="89" spans="1:39" x14ac:dyDescent="0.25">
      <c r="A89" t="s">
        <v>43</v>
      </c>
      <c r="B89" t="s">
        <v>13</v>
      </c>
      <c r="C89">
        <v>188</v>
      </c>
      <c r="D89">
        <v>176</v>
      </c>
      <c r="E89">
        <v>162</v>
      </c>
      <c r="F89">
        <v>35</v>
      </c>
      <c r="G89">
        <v>188</v>
      </c>
      <c r="H89">
        <v>175</v>
      </c>
      <c r="I89">
        <v>41</v>
      </c>
      <c r="J89" t="s">
        <v>12</v>
      </c>
      <c r="N89" s="26"/>
      <c r="O89" s="26"/>
      <c r="P89" s="26"/>
      <c r="Q89" s="26"/>
      <c r="R89" s="26"/>
      <c r="S89" s="26"/>
      <c r="T89" s="26"/>
      <c r="U89" s="30"/>
      <c r="W89" s="5"/>
      <c r="X89" s="5"/>
      <c r="Y89" s="6"/>
      <c r="Z89" s="6"/>
      <c r="AA89" s="6"/>
      <c r="AB89" s="6"/>
      <c r="AC89" s="6"/>
      <c r="AD89" s="6"/>
      <c r="AE89" s="6"/>
      <c r="AF89" s="6"/>
      <c r="AG89" s="5"/>
    </row>
    <row r="90" spans="1:39" x14ac:dyDescent="0.25">
      <c r="A90" t="s">
        <v>44</v>
      </c>
      <c r="B90" t="s">
        <v>11</v>
      </c>
      <c r="C90">
        <v>174</v>
      </c>
      <c r="D90">
        <v>151</v>
      </c>
      <c r="E90">
        <v>133</v>
      </c>
      <c r="F90">
        <v>60</v>
      </c>
      <c r="G90">
        <v>174</v>
      </c>
      <c r="H90">
        <v>154</v>
      </c>
      <c r="I90">
        <v>52</v>
      </c>
      <c r="J90" t="s">
        <v>14</v>
      </c>
      <c r="N90" s="27">
        <f t="shared" ref="N90:T90" si="65">ABS(C90-C91)</f>
        <v>4</v>
      </c>
      <c r="O90" s="27">
        <f t="shared" si="65"/>
        <v>2</v>
      </c>
      <c r="P90" s="27">
        <f t="shared" si="65"/>
        <v>3</v>
      </c>
      <c r="Q90" s="27">
        <f t="shared" si="65"/>
        <v>0</v>
      </c>
      <c r="R90" s="27">
        <f t="shared" si="65"/>
        <v>4</v>
      </c>
      <c r="S90" s="27">
        <f t="shared" si="65"/>
        <v>4</v>
      </c>
      <c r="T90" s="27">
        <f t="shared" si="65"/>
        <v>3</v>
      </c>
      <c r="U90" s="27" t="str">
        <f>B90</f>
        <v>0s</v>
      </c>
      <c r="W90" s="5">
        <f t="shared" ref="W90:AC90" si="66">ABS(N90-N92)</f>
        <v>1</v>
      </c>
      <c r="X90" s="5">
        <f t="shared" si="66"/>
        <v>4</v>
      </c>
      <c r="Y90" s="5">
        <f t="shared" si="66"/>
        <v>0</v>
      </c>
      <c r="Z90" s="5">
        <f t="shared" si="66"/>
        <v>1</v>
      </c>
      <c r="AA90" s="5">
        <f t="shared" si="66"/>
        <v>1</v>
      </c>
      <c r="AB90" s="5">
        <f t="shared" si="66"/>
        <v>1</v>
      </c>
      <c r="AC90" s="5">
        <f t="shared" si="66"/>
        <v>2</v>
      </c>
      <c r="AD90" s="6"/>
      <c r="AE90" s="6"/>
      <c r="AF90" s="6"/>
      <c r="AG90" s="5"/>
    </row>
    <row r="91" spans="1:39" x14ac:dyDescent="0.25">
      <c r="A91" t="s">
        <v>44</v>
      </c>
      <c r="B91" t="s">
        <v>11</v>
      </c>
      <c r="C91">
        <v>170</v>
      </c>
      <c r="D91">
        <v>149</v>
      </c>
      <c r="E91">
        <v>130</v>
      </c>
      <c r="F91">
        <v>60</v>
      </c>
      <c r="G91">
        <v>170</v>
      </c>
      <c r="H91">
        <v>150</v>
      </c>
      <c r="I91">
        <v>49</v>
      </c>
      <c r="J91" t="s">
        <v>12</v>
      </c>
      <c r="N91" s="29"/>
      <c r="O91" s="29"/>
      <c r="P91" s="29"/>
      <c r="Q91" s="29"/>
      <c r="R91" s="29"/>
      <c r="S91" s="29"/>
      <c r="T91" s="29"/>
      <c r="U91" s="28"/>
      <c r="W91" s="5"/>
      <c r="X91" s="5"/>
      <c r="Y91" s="5"/>
      <c r="Z91" s="5"/>
      <c r="AA91" s="5"/>
      <c r="AB91" s="5"/>
      <c r="AC91" s="5"/>
      <c r="AD91" s="6"/>
      <c r="AE91" s="6"/>
      <c r="AF91" s="6"/>
      <c r="AG91" s="5"/>
    </row>
    <row r="92" spans="1:39" x14ac:dyDescent="0.25">
      <c r="A92" t="s">
        <v>44</v>
      </c>
      <c r="B92" t="s">
        <v>13</v>
      </c>
      <c r="C92">
        <v>159</v>
      </c>
      <c r="D92">
        <v>138</v>
      </c>
      <c r="E92">
        <v>121</v>
      </c>
      <c r="F92">
        <v>61</v>
      </c>
      <c r="G92">
        <v>159</v>
      </c>
      <c r="H92">
        <v>140</v>
      </c>
      <c r="I92">
        <v>42</v>
      </c>
      <c r="J92" t="s">
        <v>14</v>
      </c>
      <c r="M92">
        <f>ABS(N90-N92)</f>
        <v>1</v>
      </c>
      <c r="N92" s="25">
        <f t="shared" ref="N92:T92" si="67">ABS(C92-C93)</f>
        <v>3</v>
      </c>
      <c r="O92" s="25">
        <f t="shared" si="67"/>
        <v>6</v>
      </c>
      <c r="P92" s="25">
        <f t="shared" si="67"/>
        <v>3</v>
      </c>
      <c r="Q92" s="25">
        <f t="shared" si="67"/>
        <v>1</v>
      </c>
      <c r="R92" s="25">
        <f t="shared" si="67"/>
        <v>3</v>
      </c>
      <c r="S92" s="25">
        <f t="shared" si="67"/>
        <v>3</v>
      </c>
      <c r="T92" s="25">
        <f t="shared" si="67"/>
        <v>1</v>
      </c>
      <c r="U92" s="25" t="str">
        <f>B92</f>
        <v>30s</v>
      </c>
      <c r="W92" s="5"/>
      <c r="X92" s="5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</row>
    <row r="93" spans="1:39" x14ac:dyDescent="0.25">
      <c r="A93" t="s">
        <v>44</v>
      </c>
      <c r="B93" t="s">
        <v>13</v>
      </c>
      <c r="C93">
        <v>162</v>
      </c>
      <c r="D93">
        <v>144</v>
      </c>
      <c r="E93">
        <v>124</v>
      </c>
      <c r="F93">
        <v>60</v>
      </c>
      <c r="G93">
        <v>162</v>
      </c>
      <c r="H93">
        <v>143</v>
      </c>
      <c r="I93">
        <v>43</v>
      </c>
      <c r="J93" t="s">
        <v>12</v>
      </c>
      <c r="N93" s="26"/>
      <c r="O93" s="26"/>
      <c r="P93" s="26"/>
      <c r="Q93" s="26"/>
      <c r="R93" s="26"/>
      <c r="S93" s="26"/>
      <c r="T93" s="26"/>
      <c r="U93" s="30"/>
      <c r="W93" s="5"/>
      <c r="X93" s="5"/>
      <c r="Y93" s="6"/>
      <c r="Z93" s="6"/>
      <c r="AA93" s="6"/>
      <c r="AB93" s="6"/>
      <c r="AC93" s="6"/>
      <c r="AD93" s="6"/>
      <c r="AE93" s="6"/>
      <c r="AF93" s="6"/>
      <c r="AG93" s="5"/>
    </row>
    <row r="94" spans="1:39" x14ac:dyDescent="0.25">
      <c r="A94" t="s">
        <v>50</v>
      </c>
      <c r="B94" t="s">
        <v>11</v>
      </c>
      <c r="C94">
        <v>169</v>
      </c>
      <c r="D94">
        <v>149</v>
      </c>
      <c r="E94">
        <v>138</v>
      </c>
      <c r="F94">
        <v>47</v>
      </c>
      <c r="G94">
        <v>169</v>
      </c>
      <c r="H94">
        <v>154</v>
      </c>
      <c r="I94">
        <v>39</v>
      </c>
      <c r="J94" t="s">
        <v>14</v>
      </c>
      <c r="N94" s="27">
        <f t="shared" ref="N94:T94" si="68">ABS(C94-C95)</f>
        <v>2</v>
      </c>
      <c r="O94" s="27">
        <f t="shared" si="68"/>
        <v>2</v>
      </c>
      <c r="P94" s="27">
        <f t="shared" si="68"/>
        <v>2</v>
      </c>
      <c r="Q94" s="27">
        <f t="shared" si="68"/>
        <v>6</v>
      </c>
      <c r="R94" s="27">
        <f t="shared" si="68"/>
        <v>2</v>
      </c>
      <c r="S94" s="27">
        <f t="shared" si="68"/>
        <v>0</v>
      </c>
      <c r="T94" s="27">
        <f t="shared" si="68"/>
        <v>5</v>
      </c>
      <c r="U94" s="27" t="str">
        <f>B94</f>
        <v>0s</v>
      </c>
      <c r="W94" s="5">
        <f t="shared" ref="W94:AC94" si="69">ABS(N94-N96)</f>
        <v>6</v>
      </c>
      <c r="X94" s="5">
        <f t="shared" si="69"/>
        <v>1</v>
      </c>
      <c r="Y94" s="5">
        <f t="shared" si="69"/>
        <v>1</v>
      </c>
      <c r="Z94" s="5">
        <f t="shared" si="69"/>
        <v>1</v>
      </c>
      <c r="AA94" s="5">
        <f t="shared" si="69"/>
        <v>6</v>
      </c>
      <c r="AB94" s="5">
        <f t="shared" si="69"/>
        <v>6</v>
      </c>
      <c r="AC94" s="5">
        <f t="shared" si="69"/>
        <v>2</v>
      </c>
      <c r="AD94" s="6"/>
      <c r="AE94" s="6"/>
      <c r="AF94" s="6"/>
      <c r="AG94" s="5"/>
    </row>
    <row r="95" spans="1:39" x14ac:dyDescent="0.25">
      <c r="A95" t="s">
        <v>50</v>
      </c>
      <c r="B95" t="s">
        <v>11</v>
      </c>
      <c r="C95">
        <v>167</v>
      </c>
      <c r="D95">
        <v>147</v>
      </c>
      <c r="E95">
        <v>140</v>
      </c>
      <c r="F95">
        <v>41</v>
      </c>
      <c r="G95">
        <v>167</v>
      </c>
      <c r="H95">
        <v>154</v>
      </c>
      <c r="I95">
        <v>34</v>
      </c>
      <c r="J95" t="s">
        <v>12</v>
      </c>
      <c r="N95" s="29"/>
      <c r="O95" s="29"/>
      <c r="P95" s="29"/>
      <c r="Q95" s="29"/>
      <c r="R95" s="29"/>
      <c r="S95" s="29"/>
      <c r="T95" s="29"/>
      <c r="U95" s="28"/>
      <c r="W95" s="5"/>
      <c r="X95" s="5"/>
      <c r="Y95" s="5"/>
      <c r="Z95" s="5"/>
      <c r="AA95" s="5"/>
      <c r="AB95" s="5"/>
      <c r="AC95" s="5"/>
      <c r="AD95" s="6"/>
      <c r="AE95" s="6"/>
      <c r="AF95" s="6"/>
      <c r="AG95" s="5"/>
    </row>
    <row r="96" spans="1:39" x14ac:dyDescent="0.25">
      <c r="A96" t="s">
        <v>50</v>
      </c>
      <c r="B96" t="s">
        <v>13</v>
      </c>
      <c r="C96">
        <v>147</v>
      </c>
      <c r="D96">
        <v>126</v>
      </c>
      <c r="E96">
        <v>109</v>
      </c>
      <c r="F96">
        <v>66</v>
      </c>
      <c r="G96">
        <v>147</v>
      </c>
      <c r="H96">
        <v>128</v>
      </c>
      <c r="I96">
        <v>38</v>
      </c>
      <c r="J96" t="s">
        <v>14</v>
      </c>
      <c r="M96">
        <f>ABS(N94-N96)</f>
        <v>6</v>
      </c>
      <c r="N96" s="25">
        <f t="shared" ref="N96:T96" si="70">ABS(C96-C97)</f>
        <v>8</v>
      </c>
      <c r="O96" s="25">
        <f t="shared" si="70"/>
        <v>3</v>
      </c>
      <c r="P96" s="25">
        <f t="shared" si="70"/>
        <v>3</v>
      </c>
      <c r="Q96" s="25">
        <f t="shared" si="70"/>
        <v>5</v>
      </c>
      <c r="R96" s="25">
        <f t="shared" si="70"/>
        <v>8</v>
      </c>
      <c r="S96" s="25">
        <f t="shared" si="70"/>
        <v>6</v>
      </c>
      <c r="T96" s="25">
        <f t="shared" si="70"/>
        <v>7</v>
      </c>
      <c r="U96" s="25" t="str">
        <f>B96</f>
        <v>30s</v>
      </c>
      <c r="W96" s="5"/>
      <c r="X96" s="5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</row>
    <row r="97" spans="1:39" x14ac:dyDescent="0.25">
      <c r="A97" t="s">
        <v>50</v>
      </c>
      <c r="B97" t="s">
        <v>13</v>
      </c>
      <c r="C97">
        <v>155</v>
      </c>
      <c r="D97">
        <v>129</v>
      </c>
      <c r="E97">
        <v>112</v>
      </c>
      <c r="F97">
        <v>71</v>
      </c>
      <c r="G97">
        <v>155</v>
      </c>
      <c r="H97">
        <v>134</v>
      </c>
      <c r="I97">
        <v>45</v>
      </c>
      <c r="J97" t="s">
        <v>12</v>
      </c>
      <c r="N97" s="26"/>
      <c r="O97" s="26"/>
      <c r="P97" s="26"/>
      <c r="Q97" s="26"/>
      <c r="R97" s="26"/>
      <c r="S97" s="26"/>
      <c r="T97" s="26"/>
      <c r="U97" s="30"/>
      <c r="W97" s="5"/>
      <c r="X97" s="5"/>
      <c r="Y97" s="6"/>
      <c r="Z97" s="6"/>
      <c r="AA97" s="6"/>
      <c r="AB97" s="6"/>
      <c r="AC97" s="6"/>
      <c r="AD97" s="6"/>
      <c r="AE97" s="6"/>
      <c r="AF97" s="6"/>
      <c r="AG97" s="5"/>
    </row>
    <row r="98" spans="1:39" x14ac:dyDescent="0.25">
      <c r="A98" t="s">
        <v>51</v>
      </c>
      <c r="B98" t="s">
        <v>11</v>
      </c>
      <c r="C98">
        <v>187</v>
      </c>
      <c r="D98">
        <v>173</v>
      </c>
      <c r="E98">
        <v>164</v>
      </c>
      <c r="F98">
        <v>31</v>
      </c>
      <c r="G98">
        <v>187</v>
      </c>
      <c r="H98">
        <v>176</v>
      </c>
      <c r="I98">
        <v>37</v>
      </c>
      <c r="J98" t="s">
        <v>14</v>
      </c>
      <c r="N98" s="27">
        <f t="shared" ref="N98:T98" si="71">ABS(C98-C99)</f>
        <v>2</v>
      </c>
      <c r="O98" s="27">
        <f t="shared" si="71"/>
        <v>3</v>
      </c>
      <c r="P98" s="27">
        <f t="shared" si="71"/>
        <v>6</v>
      </c>
      <c r="Q98" s="27">
        <f t="shared" si="71"/>
        <v>5</v>
      </c>
      <c r="R98" s="27">
        <f t="shared" si="71"/>
        <v>2</v>
      </c>
      <c r="S98" s="27">
        <f t="shared" si="71"/>
        <v>4</v>
      </c>
      <c r="T98" s="27">
        <f t="shared" si="71"/>
        <v>5</v>
      </c>
      <c r="U98" s="27" t="str">
        <f>B98</f>
        <v>0s</v>
      </c>
      <c r="W98" s="5">
        <f t="shared" ref="W98:AC98" si="72">ABS(N98-N100)</f>
        <v>10</v>
      </c>
      <c r="X98" s="5">
        <f t="shared" si="72"/>
        <v>7</v>
      </c>
      <c r="Y98" s="5">
        <f t="shared" si="72"/>
        <v>5</v>
      </c>
      <c r="Z98" s="5">
        <f t="shared" si="72"/>
        <v>5</v>
      </c>
      <c r="AA98" s="5">
        <f t="shared" si="72"/>
        <v>10</v>
      </c>
      <c r="AB98" s="5">
        <f t="shared" si="72"/>
        <v>7</v>
      </c>
      <c r="AC98" s="5">
        <f t="shared" si="72"/>
        <v>1</v>
      </c>
      <c r="AD98" s="6"/>
      <c r="AE98" s="6"/>
      <c r="AF98" s="6"/>
      <c r="AG98" s="5"/>
    </row>
    <row r="99" spans="1:39" x14ac:dyDescent="0.25">
      <c r="A99" t="s">
        <v>51</v>
      </c>
      <c r="B99" t="s">
        <v>11</v>
      </c>
      <c r="C99">
        <v>189</v>
      </c>
      <c r="D99">
        <v>176</v>
      </c>
      <c r="E99">
        <v>170</v>
      </c>
      <c r="F99">
        <v>26</v>
      </c>
      <c r="G99">
        <v>189</v>
      </c>
      <c r="H99">
        <v>180</v>
      </c>
      <c r="I99">
        <v>32</v>
      </c>
      <c r="J99" t="s">
        <v>12</v>
      </c>
      <c r="N99" s="29"/>
      <c r="O99" s="29"/>
      <c r="P99" s="29"/>
      <c r="Q99" s="29"/>
      <c r="R99" s="29"/>
      <c r="S99" s="29"/>
      <c r="T99" s="29"/>
      <c r="U99" s="28"/>
      <c r="W99" s="5"/>
      <c r="X99" s="5"/>
      <c r="Y99" s="5"/>
      <c r="Z99" s="5"/>
      <c r="AA99" s="5"/>
      <c r="AB99" s="5"/>
      <c r="AC99" s="5"/>
      <c r="AD99" s="6"/>
      <c r="AE99" s="6"/>
      <c r="AF99" s="6"/>
      <c r="AG99" s="5"/>
    </row>
    <row r="100" spans="1:39" x14ac:dyDescent="0.25">
      <c r="A100" t="s">
        <v>51</v>
      </c>
      <c r="B100" t="s">
        <v>13</v>
      </c>
      <c r="C100">
        <v>194</v>
      </c>
      <c r="D100">
        <v>185</v>
      </c>
      <c r="E100">
        <v>176</v>
      </c>
      <c r="F100">
        <v>24</v>
      </c>
      <c r="G100">
        <v>194</v>
      </c>
      <c r="H100">
        <v>185</v>
      </c>
      <c r="I100">
        <v>33</v>
      </c>
      <c r="J100" t="s">
        <v>14</v>
      </c>
      <c r="M100">
        <f>ABS(N98-N100)</f>
        <v>10</v>
      </c>
      <c r="N100" s="25">
        <f t="shared" ref="N100:T100" si="73">ABS(C100-C101)</f>
        <v>12</v>
      </c>
      <c r="O100" s="25">
        <f t="shared" si="73"/>
        <v>10</v>
      </c>
      <c r="P100" s="25">
        <f t="shared" si="73"/>
        <v>11</v>
      </c>
      <c r="Q100" s="25">
        <f t="shared" si="73"/>
        <v>0</v>
      </c>
      <c r="R100" s="25">
        <f t="shared" si="73"/>
        <v>12</v>
      </c>
      <c r="S100" s="25">
        <f t="shared" si="73"/>
        <v>11</v>
      </c>
      <c r="T100" s="25">
        <f t="shared" si="73"/>
        <v>6</v>
      </c>
      <c r="U100" s="25" t="str">
        <f>B100</f>
        <v>30s</v>
      </c>
      <c r="W100" s="5"/>
      <c r="X100" s="5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</row>
    <row r="101" spans="1:39" x14ac:dyDescent="0.25">
      <c r="A101" t="s">
        <v>51</v>
      </c>
      <c r="B101" t="s">
        <v>13</v>
      </c>
      <c r="C101">
        <v>182</v>
      </c>
      <c r="D101">
        <v>175</v>
      </c>
      <c r="E101">
        <v>165</v>
      </c>
      <c r="F101">
        <v>24</v>
      </c>
      <c r="G101">
        <v>182</v>
      </c>
      <c r="H101">
        <v>174</v>
      </c>
      <c r="I101">
        <v>27</v>
      </c>
      <c r="J101" t="s">
        <v>12</v>
      </c>
      <c r="N101" s="26"/>
      <c r="O101" s="26"/>
      <c r="P101" s="26"/>
      <c r="Q101" s="26"/>
      <c r="R101" s="26"/>
      <c r="S101" s="26"/>
      <c r="T101" s="26"/>
      <c r="U101" s="30"/>
      <c r="W101" s="5"/>
      <c r="X101" s="5"/>
      <c r="Y101" s="6"/>
      <c r="Z101" s="6"/>
      <c r="AA101" s="6"/>
      <c r="AB101" s="6"/>
      <c r="AC101" s="6"/>
      <c r="AD101" s="6"/>
      <c r="AE101" s="6"/>
      <c r="AF101" s="6"/>
      <c r="AG101" s="5"/>
    </row>
    <row r="102" spans="1:39" x14ac:dyDescent="0.25">
      <c r="A102" t="s">
        <v>52</v>
      </c>
      <c r="B102" t="s">
        <v>11</v>
      </c>
      <c r="C102">
        <v>184</v>
      </c>
      <c r="D102">
        <v>172</v>
      </c>
      <c r="E102">
        <v>160</v>
      </c>
      <c r="F102">
        <v>33</v>
      </c>
      <c r="G102">
        <v>184</v>
      </c>
      <c r="H102">
        <v>172</v>
      </c>
      <c r="I102">
        <v>37</v>
      </c>
      <c r="J102" t="s">
        <v>14</v>
      </c>
      <c r="N102" s="27">
        <f t="shared" ref="N102:T102" si="74">ABS(C102-C103)</f>
        <v>4</v>
      </c>
      <c r="O102" s="27">
        <f t="shared" si="74"/>
        <v>4</v>
      </c>
      <c r="P102" s="27">
        <f t="shared" si="74"/>
        <v>4</v>
      </c>
      <c r="Q102" s="27">
        <f t="shared" si="74"/>
        <v>0</v>
      </c>
      <c r="R102" s="27">
        <f t="shared" si="74"/>
        <v>4</v>
      </c>
      <c r="S102" s="27">
        <f t="shared" si="74"/>
        <v>4</v>
      </c>
      <c r="T102" s="27">
        <f t="shared" si="74"/>
        <v>2</v>
      </c>
      <c r="U102" s="27" t="str">
        <f>B102</f>
        <v>0s</v>
      </c>
      <c r="W102" s="5">
        <f t="shared" ref="W102:AC102" si="75">ABS(N102-N104)</f>
        <v>3</v>
      </c>
      <c r="X102" s="5">
        <f t="shared" si="75"/>
        <v>3</v>
      </c>
      <c r="Y102" s="5">
        <f t="shared" si="75"/>
        <v>3</v>
      </c>
      <c r="Z102" s="5">
        <f t="shared" si="75"/>
        <v>3</v>
      </c>
      <c r="AA102" s="5">
        <f t="shared" si="75"/>
        <v>3</v>
      </c>
      <c r="AB102" s="5">
        <f t="shared" si="75"/>
        <v>3</v>
      </c>
      <c r="AC102" s="5">
        <f t="shared" si="75"/>
        <v>0</v>
      </c>
      <c r="AD102" s="6"/>
      <c r="AE102" s="6"/>
      <c r="AF102" s="6"/>
      <c r="AG102" s="5"/>
    </row>
    <row r="103" spans="1:39" x14ac:dyDescent="0.25">
      <c r="A103" t="s">
        <v>52</v>
      </c>
      <c r="B103" t="s">
        <v>11</v>
      </c>
      <c r="C103">
        <v>188</v>
      </c>
      <c r="D103">
        <v>176</v>
      </c>
      <c r="E103">
        <v>164</v>
      </c>
      <c r="F103">
        <v>33</v>
      </c>
      <c r="G103">
        <v>188</v>
      </c>
      <c r="H103">
        <v>176</v>
      </c>
      <c r="I103">
        <v>39</v>
      </c>
      <c r="J103" t="s">
        <v>12</v>
      </c>
      <c r="N103" s="29"/>
      <c r="O103" s="29"/>
      <c r="P103" s="29"/>
      <c r="Q103" s="29"/>
      <c r="R103" s="29"/>
      <c r="S103" s="29"/>
      <c r="T103" s="29"/>
      <c r="U103" s="28"/>
      <c r="W103" s="5"/>
      <c r="X103" s="5"/>
      <c r="Y103" s="5"/>
      <c r="Z103" s="5"/>
      <c r="AA103" s="5"/>
      <c r="AB103" s="5"/>
      <c r="AC103" s="5"/>
      <c r="AD103" s="6"/>
      <c r="AE103" s="6"/>
      <c r="AF103" s="6"/>
      <c r="AG103" s="5"/>
    </row>
    <row r="104" spans="1:39" x14ac:dyDescent="0.25">
      <c r="A104" t="s">
        <v>52</v>
      </c>
      <c r="B104" t="s">
        <v>13</v>
      </c>
      <c r="C104">
        <v>153</v>
      </c>
      <c r="D104">
        <v>141</v>
      </c>
      <c r="E104">
        <v>125</v>
      </c>
      <c r="F104">
        <v>47</v>
      </c>
      <c r="G104">
        <v>153</v>
      </c>
      <c r="H104">
        <v>138</v>
      </c>
      <c r="I104">
        <v>31</v>
      </c>
      <c r="J104" t="s">
        <v>14</v>
      </c>
      <c r="M104">
        <f>ABS(N102-N104)</f>
        <v>3</v>
      </c>
      <c r="N104" s="25">
        <f t="shared" ref="N104:T104" si="76">ABS(C104-C105)</f>
        <v>1</v>
      </c>
      <c r="O104" s="25">
        <f t="shared" si="76"/>
        <v>1</v>
      </c>
      <c r="P104" s="25">
        <f t="shared" si="76"/>
        <v>1</v>
      </c>
      <c r="Q104" s="25">
        <f t="shared" si="76"/>
        <v>3</v>
      </c>
      <c r="R104" s="25">
        <f t="shared" si="76"/>
        <v>1</v>
      </c>
      <c r="S104" s="25">
        <f t="shared" si="76"/>
        <v>1</v>
      </c>
      <c r="T104" s="25">
        <f t="shared" si="76"/>
        <v>2</v>
      </c>
      <c r="U104" s="25" t="str">
        <f>B104</f>
        <v>30s</v>
      </c>
      <c r="W104" s="5"/>
      <c r="X104" s="5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</row>
    <row r="105" spans="1:39" x14ac:dyDescent="0.25">
      <c r="A105" t="s">
        <v>52</v>
      </c>
      <c r="B105" t="s">
        <v>13</v>
      </c>
      <c r="C105">
        <v>152</v>
      </c>
      <c r="D105">
        <v>140</v>
      </c>
      <c r="E105">
        <v>126</v>
      </c>
      <c r="F105">
        <v>44</v>
      </c>
      <c r="G105">
        <v>152</v>
      </c>
      <c r="H105">
        <v>139</v>
      </c>
      <c r="I105">
        <v>29</v>
      </c>
      <c r="J105" t="s">
        <v>12</v>
      </c>
      <c r="N105" s="26"/>
      <c r="O105" s="26"/>
      <c r="P105" s="26"/>
      <c r="Q105" s="26"/>
      <c r="R105" s="26"/>
      <c r="S105" s="26"/>
      <c r="T105" s="26"/>
      <c r="U105" s="30"/>
      <c r="W105" s="5"/>
      <c r="X105" s="5"/>
      <c r="Y105" s="6"/>
      <c r="Z105" s="6"/>
      <c r="AA105" s="6"/>
      <c r="AB105" s="6"/>
      <c r="AC105" s="6"/>
      <c r="AD105" s="6"/>
      <c r="AE105" s="6"/>
      <c r="AF105" s="6"/>
      <c r="AG105" s="5"/>
    </row>
    <row r="106" spans="1:39" x14ac:dyDescent="0.25">
      <c r="A106" t="s">
        <v>53</v>
      </c>
      <c r="B106" t="s">
        <v>11</v>
      </c>
      <c r="C106">
        <v>164</v>
      </c>
      <c r="D106">
        <v>142</v>
      </c>
      <c r="E106">
        <v>128</v>
      </c>
      <c r="F106">
        <v>56</v>
      </c>
      <c r="G106">
        <v>164</v>
      </c>
      <c r="H106">
        <v>146</v>
      </c>
      <c r="I106">
        <v>42</v>
      </c>
      <c r="J106" t="s">
        <v>14</v>
      </c>
      <c r="N106" s="27">
        <f t="shared" ref="N106:T106" si="77">ABS(C106-C107)</f>
        <v>2</v>
      </c>
      <c r="O106" s="27">
        <f t="shared" si="77"/>
        <v>1</v>
      </c>
      <c r="P106" s="27">
        <f t="shared" si="77"/>
        <v>4</v>
      </c>
      <c r="Q106" s="27">
        <f t="shared" si="77"/>
        <v>4</v>
      </c>
      <c r="R106" s="27">
        <f t="shared" si="77"/>
        <v>2</v>
      </c>
      <c r="S106" s="27">
        <f t="shared" si="77"/>
        <v>3</v>
      </c>
      <c r="T106" s="27">
        <f t="shared" si="77"/>
        <v>1</v>
      </c>
      <c r="U106" s="27" t="str">
        <f>B106</f>
        <v>0s</v>
      </c>
      <c r="W106" s="5">
        <f t="shared" ref="W106:AC106" si="78">ABS(N106-N108)</f>
        <v>6</v>
      </c>
      <c r="X106" s="5">
        <f t="shared" si="78"/>
        <v>10</v>
      </c>
      <c r="Y106" s="5">
        <f t="shared" si="78"/>
        <v>6</v>
      </c>
      <c r="Z106" s="5">
        <f t="shared" si="78"/>
        <v>1</v>
      </c>
      <c r="AA106" s="5">
        <f t="shared" si="78"/>
        <v>6</v>
      </c>
      <c r="AB106" s="5">
        <f t="shared" si="78"/>
        <v>6</v>
      </c>
      <c r="AC106" s="5">
        <f t="shared" si="78"/>
        <v>0</v>
      </c>
      <c r="AD106" s="6"/>
      <c r="AE106" s="6"/>
      <c r="AF106" s="6"/>
      <c r="AG106" s="5"/>
    </row>
    <row r="107" spans="1:39" x14ac:dyDescent="0.25">
      <c r="A107" t="s">
        <v>53</v>
      </c>
      <c r="B107" t="s">
        <v>11</v>
      </c>
      <c r="C107">
        <v>162</v>
      </c>
      <c r="D107">
        <v>141</v>
      </c>
      <c r="E107">
        <v>124</v>
      </c>
      <c r="F107">
        <v>60</v>
      </c>
      <c r="G107">
        <v>162</v>
      </c>
      <c r="H107">
        <v>143</v>
      </c>
      <c r="I107">
        <v>43</v>
      </c>
      <c r="J107" t="s">
        <v>12</v>
      </c>
      <c r="N107" s="29"/>
      <c r="O107" s="29"/>
      <c r="P107" s="29"/>
      <c r="Q107" s="29"/>
      <c r="R107" s="29"/>
      <c r="S107" s="29"/>
      <c r="T107" s="29"/>
      <c r="U107" s="28"/>
      <c r="W107" s="5"/>
      <c r="X107" s="5"/>
      <c r="Y107" s="5"/>
      <c r="Z107" s="5"/>
      <c r="AA107" s="5"/>
      <c r="AB107" s="5"/>
      <c r="AC107" s="5"/>
      <c r="AD107" s="6"/>
      <c r="AE107" s="6"/>
      <c r="AF107" s="6"/>
      <c r="AG107" s="5"/>
    </row>
    <row r="108" spans="1:39" x14ac:dyDescent="0.25">
      <c r="A108" t="s">
        <v>53</v>
      </c>
      <c r="B108" t="s">
        <v>13</v>
      </c>
      <c r="C108">
        <v>159</v>
      </c>
      <c r="D108">
        <v>142</v>
      </c>
      <c r="E108">
        <v>132</v>
      </c>
      <c r="F108">
        <v>43</v>
      </c>
      <c r="G108">
        <v>159</v>
      </c>
      <c r="H108">
        <v>146</v>
      </c>
      <c r="I108">
        <v>31</v>
      </c>
      <c r="J108" t="s">
        <v>14</v>
      </c>
      <c r="M108">
        <f>ABS(N106-N108)</f>
        <v>6</v>
      </c>
      <c r="N108" s="25">
        <f t="shared" ref="N108:T108" si="79">ABS(C108-C109)</f>
        <v>8</v>
      </c>
      <c r="O108" s="25">
        <f t="shared" si="79"/>
        <v>11</v>
      </c>
      <c r="P108" s="25">
        <f t="shared" si="79"/>
        <v>10</v>
      </c>
      <c r="Q108" s="25">
        <f t="shared" si="79"/>
        <v>5</v>
      </c>
      <c r="R108" s="25">
        <f t="shared" si="79"/>
        <v>8</v>
      </c>
      <c r="S108" s="25">
        <f t="shared" si="79"/>
        <v>9</v>
      </c>
      <c r="T108" s="25">
        <f t="shared" si="79"/>
        <v>1</v>
      </c>
      <c r="U108" s="25" t="str">
        <f>B108</f>
        <v>30s</v>
      </c>
      <c r="W108" s="5"/>
      <c r="X108" s="5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</row>
    <row r="109" spans="1:39" x14ac:dyDescent="0.25">
      <c r="A109" t="s">
        <v>53</v>
      </c>
      <c r="B109" t="s">
        <v>13</v>
      </c>
      <c r="C109">
        <v>167</v>
      </c>
      <c r="D109">
        <v>153</v>
      </c>
      <c r="E109">
        <v>142</v>
      </c>
      <c r="F109">
        <v>38</v>
      </c>
      <c r="G109">
        <v>167</v>
      </c>
      <c r="H109">
        <v>155</v>
      </c>
      <c r="I109">
        <v>32</v>
      </c>
      <c r="J109" t="s">
        <v>12</v>
      </c>
      <c r="N109" s="26"/>
      <c r="O109" s="26"/>
      <c r="P109" s="26"/>
      <c r="Q109" s="26"/>
      <c r="R109" s="26"/>
      <c r="S109" s="26"/>
      <c r="T109" s="26"/>
      <c r="U109" s="30"/>
      <c r="W109" s="5"/>
      <c r="X109" s="5"/>
      <c r="Y109" s="6"/>
      <c r="Z109" s="6"/>
      <c r="AA109" s="6"/>
      <c r="AB109" s="6"/>
      <c r="AC109" s="6"/>
      <c r="AD109" s="6"/>
      <c r="AE109" s="6"/>
      <c r="AF109" s="6"/>
      <c r="AG109" s="5"/>
    </row>
    <row r="110" spans="1:39" x14ac:dyDescent="0.25">
      <c r="A110" t="s">
        <v>54</v>
      </c>
      <c r="B110" t="s">
        <v>11</v>
      </c>
      <c r="C110">
        <v>222</v>
      </c>
      <c r="D110">
        <v>170</v>
      </c>
      <c r="E110">
        <v>130</v>
      </c>
      <c r="F110">
        <v>106</v>
      </c>
      <c r="G110">
        <v>222</v>
      </c>
      <c r="H110">
        <v>174</v>
      </c>
      <c r="I110">
        <v>145</v>
      </c>
      <c r="J110" t="s">
        <v>14</v>
      </c>
      <c r="N110" s="27">
        <f t="shared" ref="N110:T110" si="80">ABS(C110-C111)</f>
        <v>17</v>
      </c>
      <c r="O110" s="27">
        <f t="shared" si="80"/>
        <v>16</v>
      </c>
      <c r="P110" s="27">
        <f t="shared" si="80"/>
        <v>16</v>
      </c>
      <c r="Q110" s="27">
        <f t="shared" si="80"/>
        <v>7</v>
      </c>
      <c r="R110" s="27">
        <f t="shared" si="80"/>
        <v>17</v>
      </c>
      <c r="S110" s="27">
        <f t="shared" si="80"/>
        <v>19</v>
      </c>
      <c r="T110" s="27">
        <f t="shared" si="80"/>
        <v>45</v>
      </c>
      <c r="U110" s="27" t="str">
        <f>B110</f>
        <v>0s</v>
      </c>
      <c r="W110" s="5">
        <f t="shared" ref="W110:AC110" si="81">ABS(N110-N112)</f>
        <v>16</v>
      </c>
      <c r="X110" s="5">
        <f t="shared" si="81"/>
        <v>15</v>
      </c>
      <c r="Y110" s="5">
        <f t="shared" si="81"/>
        <v>15</v>
      </c>
      <c r="Z110" s="5">
        <f t="shared" si="81"/>
        <v>5</v>
      </c>
      <c r="AA110" s="5">
        <f t="shared" si="81"/>
        <v>16</v>
      </c>
      <c r="AB110" s="5">
        <f t="shared" si="81"/>
        <v>19</v>
      </c>
      <c r="AC110" s="5">
        <f t="shared" si="81"/>
        <v>43</v>
      </c>
      <c r="AD110" s="6"/>
      <c r="AE110" s="6"/>
      <c r="AF110" s="6"/>
      <c r="AG110" s="5"/>
    </row>
    <row r="111" spans="1:39" x14ac:dyDescent="0.25">
      <c r="A111" t="s">
        <v>54</v>
      </c>
      <c r="B111" t="s">
        <v>11</v>
      </c>
      <c r="C111">
        <v>239</v>
      </c>
      <c r="D111">
        <v>186</v>
      </c>
      <c r="E111">
        <v>146</v>
      </c>
      <c r="F111">
        <v>99</v>
      </c>
      <c r="G111">
        <v>239</v>
      </c>
      <c r="H111">
        <v>193</v>
      </c>
      <c r="I111">
        <v>190</v>
      </c>
      <c r="J111" t="s">
        <v>12</v>
      </c>
      <c r="N111" s="29"/>
      <c r="O111" s="29"/>
      <c r="P111" s="29"/>
      <c r="Q111" s="29"/>
      <c r="R111" s="29"/>
      <c r="S111" s="29"/>
      <c r="T111" s="29"/>
      <c r="U111" s="28"/>
      <c r="W111" s="5"/>
      <c r="X111" s="5"/>
      <c r="Y111" s="5"/>
      <c r="Z111" s="5"/>
      <c r="AA111" s="5"/>
      <c r="AB111" s="5"/>
      <c r="AC111" s="5"/>
      <c r="AD111" s="6"/>
      <c r="AE111" s="6"/>
      <c r="AF111" s="6"/>
      <c r="AG111" s="5"/>
    </row>
    <row r="112" spans="1:39" x14ac:dyDescent="0.25">
      <c r="A112" t="s">
        <v>54</v>
      </c>
      <c r="B112" t="s">
        <v>13</v>
      </c>
      <c r="C112">
        <v>179</v>
      </c>
      <c r="D112">
        <v>127</v>
      </c>
      <c r="E112">
        <v>90</v>
      </c>
      <c r="F112">
        <v>127</v>
      </c>
      <c r="G112">
        <v>179</v>
      </c>
      <c r="H112">
        <v>134</v>
      </c>
      <c r="I112">
        <v>94</v>
      </c>
      <c r="J112" t="s">
        <v>14</v>
      </c>
      <c r="M112">
        <f>ABS(N110-N112)</f>
        <v>16</v>
      </c>
      <c r="N112" s="25">
        <f t="shared" ref="N112:T112" si="82">ABS(C112-C113)</f>
        <v>1</v>
      </c>
      <c r="O112" s="25">
        <f t="shared" si="82"/>
        <v>1</v>
      </c>
      <c r="P112" s="25">
        <f t="shared" si="82"/>
        <v>1</v>
      </c>
      <c r="Q112" s="25">
        <f t="shared" si="82"/>
        <v>2</v>
      </c>
      <c r="R112" s="25">
        <f t="shared" si="82"/>
        <v>1</v>
      </c>
      <c r="S112" s="25">
        <f t="shared" si="82"/>
        <v>0</v>
      </c>
      <c r="T112" s="25">
        <f t="shared" si="82"/>
        <v>2</v>
      </c>
      <c r="U112" s="25" t="str">
        <f>B112</f>
        <v>30s</v>
      </c>
      <c r="W112" s="5"/>
      <c r="X112" s="5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</row>
    <row r="113" spans="1:39" x14ac:dyDescent="0.25">
      <c r="A113" t="s">
        <v>54</v>
      </c>
      <c r="B113" t="s">
        <v>13</v>
      </c>
      <c r="C113">
        <v>180</v>
      </c>
      <c r="D113">
        <v>128</v>
      </c>
      <c r="E113">
        <v>89</v>
      </c>
      <c r="F113">
        <v>129</v>
      </c>
      <c r="G113">
        <v>180</v>
      </c>
      <c r="H113">
        <v>134</v>
      </c>
      <c r="I113">
        <v>96</v>
      </c>
      <c r="J113" t="s">
        <v>12</v>
      </c>
      <c r="N113" s="26"/>
      <c r="O113" s="26"/>
      <c r="P113" s="26"/>
      <c r="Q113" s="26"/>
      <c r="R113" s="26"/>
      <c r="S113" s="26"/>
      <c r="T113" s="26"/>
      <c r="U113" s="30"/>
      <c r="W113" s="5"/>
      <c r="X113" s="5"/>
      <c r="Y113" s="6"/>
      <c r="Z113" s="6"/>
      <c r="AA113" s="6"/>
      <c r="AB113" s="6"/>
      <c r="AC113" s="6"/>
      <c r="AD113" s="6"/>
      <c r="AE113" s="6"/>
      <c r="AF113" s="6"/>
      <c r="AG113" s="5"/>
    </row>
    <row r="114" spans="1:39" x14ac:dyDescent="0.25">
      <c r="A114" t="s">
        <v>55</v>
      </c>
      <c r="B114" t="s">
        <v>11</v>
      </c>
      <c r="C114">
        <v>164</v>
      </c>
      <c r="D114">
        <v>110</v>
      </c>
      <c r="E114">
        <v>72</v>
      </c>
      <c r="F114">
        <v>143</v>
      </c>
      <c r="G114">
        <v>164</v>
      </c>
      <c r="H114">
        <v>120</v>
      </c>
      <c r="I114">
        <v>98</v>
      </c>
      <c r="J114" t="s">
        <v>14</v>
      </c>
      <c r="N114" s="27">
        <f t="shared" ref="N114:T114" si="83">ABS(C114-C115)</f>
        <v>20</v>
      </c>
      <c r="O114" s="27">
        <f t="shared" si="83"/>
        <v>16</v>
      </c>
      <c r="P114" s="27">
        <f t="shared" si="83"/>
        <v>11</v>
      </c>
      <c r="Q114" s="27">
        <f t="shared" si="83"/>
        <v>4</v>
      </c>
      <c r="R114" s="27">
        <f t="shared" si="83"/>
        <v>20</v>
      </c>
      <c r="S114" s="27">
        <f t="shared" si="83"/>
        <v>20</v>
      </c>
      <c r="T114" s="27">
        <f t="shared" si="83"/>
        <v>7</v>
      </c>
      <c r="U114" s="27" t="str">
        <f>B114</f>
        <v>0s</v>
      </c>
      <c r="W114" s="5">
        <f t="shared" ref="W114:AC114" si="84">ABS(N114-N116)</f>
        <v>8</v>
      </c>
      <c r="X114" s="5">
        <f t="shared" si="84"/>
        <v>7</v>
      </c>
      <c r="Y114" s="5">
        <f t="shared" si="84"/>
        <v>2</v>
      </c>
      <c r="Z114" s="5">
        <f t="shared" si="84"/>
        <v>2</v>
      </c>
      <c r="AA114" s="5">
        <f t="shared" si="84"/>
        <v>8</v>
      </c>
      <c r="AB114" s="5">
        <f t="shared" si="84"/>
        <v>9</v>
      </c>
      <c r="AC114" s="5">
        <f t="shared" si="84"/>
        <v>0</v>
      </c>
      <c r="AD114" s="6"/>
      <c r="AE114" s="6"/>
      <c r="AF114" s="6"/>
      <c r="AG114" s="5"/>
    </row>
    <row r="115" spans="1:39" x14ac:dyDescent="0.25">
      <c r="A115" t="s">
        <v>55</v>
      </c>
      <c r="B115" t="s">
        <v>11</v>
      </c>
      <c r="C115">
        <v>144</v>
      </c>
      <c r="D115">
        <v>94</v>
      </c>
      <c r="E115">
        <v>61</v>
      </c>
      <c r="F115">
        <v>147</v>
      </c>
      <c r="G115">
        <v>144</v>
      </c>
      <c r="H115">
        <v>100</v>
      </c>
      <c r="I115">
        <v>105</v>
      </c>
      <c r="J115" t="s">
        <v>12</v>
      </c>
      <c r="N115" s="29"/>
      <c r="O115" s="29"/>
      <c r="P115" s="29"/>
      <c r="Q115" s="29"/>
      <c r="R115" s="29"/>
      <c r="S115" s="29"/>
      <c r="T115" s="29"/>
      <c r="U115" s="28"/>
      <c r="W115" s="5"/>
      <c r="X115" s="5"/>
      <c r="Y115" s="5"/>
      <c r="Z115" s="5"/>
      <c r="AA115" s="5"/>
      <c r="AB115" s="5"/>
      <c r="AC115" s="5"/>
      <c r="AD115" s="6"/>
      <c r="AE115" s="6"/>
      <c r="AF115" s="6"/>
      <c r="AG115" s="5"/>
    </row>
    <row r="116" spans="1:39" x14ac:dyDescent="0.25">
      <c r="A116" t="s">
        <v>55</v>
      </c>
      <c r="B116" t="s">
        <v>13</v>
      </c>
      <c r="C116">
        <v>163</v>
      </c>
      <c r="D116">
        <v>111</v>
      </c>
      <c r="E116">
        <v>71</v>
      </c>
      <c r="F116">
        <v>144</v>
      </c>
      <c r="G116">
        <v>163</v>
      </c>
      <c r="H116">
        <v>117</v>
      </c>
      <c r="I116">
        <v>100</v>
      </c>
      <c r="J116" t="s">
        <v>14</v>
      </c>
      <c r="M116">
        <f>ABS(N114-N116)</f>
        <v>8</v>
      </c>
      <c r="N116" s="25">
        <f t="shared" ref="N116:T116" si="85">ABS(C116-C117)</f>
        <v>12</v>
      </c>
      <c r="O116" s="25">
        <f t="shared" si="85"/>
        <v>9</v>
      </c>
      <c r="P116" s="25">
        <f t="shared" si="85"/>
        <v>9</v>
      </c>
      <c r="Q116" s="25">
        <f t="shared" si="85"/>
        <v>6</v>
      </c>
      <c r="R116" s="25">
        <f t="shared" si="85"/>
        <v>12</v>
      </c>
      <c r="S116" s="25">
        <f t="shared" si="85"/>
        <v>11</v>
      </c>
      <c r="T116" s="25">
        <f t="shared" si="85"/>
        <v>7</v>
      </c>
      <c r="U116" s="25" t="str">
        <f>B116</f>
        <v>30s</v>
      </c>
      <c r="W116" s="5"/>
      <c r="X116" s="5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</row>
    <row r="117" spans="1:39" x14ac:dyDescent="0.25">
      <c r="A117" t="s">
        <v>55</v>
      </c>
      <c r="B117" t="s">
        <v>13</v>
      </c>
      <c r="C117">
        <v>151</v>
      </c>
      <c r="D117">
        <v>102</v>
      </c>
      <c r="E117">
        <v>62</v>
      </c>
      <c r="F117">
        <v>150</v>
      </c>
      <c r="G117">
        <v>151</v>
      </c>
      <c r="H117">
        <v>106</v>
      </c>
      <c r="I117">
        <v>107</v>
      </c>
      <c r="J117" t="s">
        <v>12</v>
      </c>
      <c r="N117" s="26"/>
      <c r="O117" s="26"/>
      <c r="P117" s="26"/>
      <c r="Q117" s="26"/>
      <c r="R117" s="26"/>
      <c r="S117" s="26"/>
      <c r="T117" s="26"/>
      <c r="U117" s="30"/>
      <c r="W117" s="5"/>
      <c r="X117" s="5"/>
      <c r="Y117" s="6"/>
      <c r="Z117" s="6"/>
      <c r="AA117" s="6"/>
      <c r="AB117" s="6"/>
      <c r="AC117" s="6"/>
      <c r="AD117" s="6"/>
      <c r="AE117" s="6"/>
      <c r="AF117" s="6"/>
      <c r="AG117" s="5"/>
    </row>
    <row r="118" spans="1:39" x14ac:dyDescent="0.25">
      <c r="A118" t="s">
        <v>56</v>
      </c>
      <c r="B118" t="s">
        <v>11</v>
      </c>
      <c r="C118">
        <v>243</v>
      </c>
      <c r="D118">
        <v>197</v>
      </c>
      <c r="E118">
        <v>164</v>
      </c>
      <c r="F118">
        <v>83</v>
      </c>
      <c r="G118">
        <v>243</v>
      </c>
      <c r="H118">
        <v>204</v>
      </c>
      <c r="I118">
        <v>196</v>
      </c>
      <c r="J118" t="s">
        <v>14</v>
      </c>
      <c r="N118" s="27">
        <f t="shared" ref="N118:T118" si="86">ABS(C118-C119)</f>
        <v>13</v>
      </c>
      <c r="O118" s="27">
        <f t="shared" si="86"/>
        <v>12</v>
      </c>
      <c r="P118" s="27">
        <f t="shared" si="86"/>
        <v>10</v>
      </c>
      <c r="Q118" s="27">
        <f t="shared" si="86"/>
        <v>1</v>
      </c>
      <c r="R118" s="27">
        <f t="shared" si="86"/>
        <v>13</v>
      </c>
      <c r="S118" s="27">
        <f t="shared" si="86"/>
        <v>12</v>
      </c>
      <c r="T118" s="27">
        <f t="shared" si="86"/>
        <v>42</v>
      </c>
      <c r="U118" s="27" t="str">
        <f>B118</f>
        <v>0s</v>
      </c>
      <c r="W118" s="5">
        <f t="shared" ref="W118:AC118" si="87">ABS(N118-N120)</f>
        <v>10</v>
      </c>
      <c r="X118" s="5">
        <f t="shared" si="87"/>
        <v>8</v>
      </c>
      <c r="Y118" s="5">
        <f t="shared" si="87"/>
        <v>4</v>
      </c>
      <c r="Z118" s="5">
        <f t="shared" si="87"/>
        <v>5</v>
      </c>
      <c r="AA118" s="5">
        <f t="shared" si="87"/>
        <v>10</v>
      </c>
      <c r="AB118" s="5">
        <f t="shared" si="87"/>
        <v>7</v>
      </c>
      <c r="AC118" s="5">
        <f t="shared" si="87"/>
        <v>42</v>
      </c>
      <c r="AD118" s="6"/>
      <c r="AE118" s="6"/>
      <c r="AF118" s="6"/>
      <c r="AG118" s="5"/>
    </row>
    <row r="119" spans="1:39" x14ac:dyDescent="0.25">
      <c r="A119" t="s">
        <v>56</v>
      </c>
      <c r="B119" t="s">
        <v>11</v>
      </c>
      <c r="C119">
        <v>230</v>
      </c>
      <c r="D119">
        <v>185</v>
      </c>
      <c r="E119">
        <v>154</v>
      </c>
      <c r="F119">
        <v>84</v>
      </c>
      <c r="G119">
        <v>230</v>
      </c>
      <c r="H119">
        <v>192</v>
      </c>
      <c r="I119">
        <v>154</v>
      </c>
      <c r="J119" t="s">
        <v>12</v>
      </c>
      <c r="N119" s="29"/>
      <c r="O119" s="29"/>
      <c r="P119" s="29"/>
      <c r="Q119" s="29"/>
      <c r="R119" s="29"/>
      <c r="S119" s="29"/>
      <c r="T119" s="29"/>
      <c r="U119" s="28"/>
      <c r="W119" s="5"/>
      <c r="X119" s="5"/>
      <c r="Y119" s="5"/>
      <c r="Z119" s="5"/>
      <c r="AA119" s="5"/>
      <c r="AB119" s="5"/>
      <c r="AC119" s="5"/>
      <c r="AD119" s="6"/>
      <c r="AE119" s="6"/>
      <c r="AF119" s="6"/>
      <c r="AG119" s="5"/>
    </row>
    <row r="120" spans="1:39" x14ac:dyDescent="0.25">
      <c r="A120" t="s">
        <v>56</v>
      </c>
      <c r="B120" t="s">
        <v>13</v>
      </c>
      <c r="C120">
        <v>182</v>
      </c>
      <c r="D120">
        <v>137</v>
      </c>
      <c r="E120">
        <v>98</v>
      </c>
      <c r="F120">
        <v>118</v>
      </c>
      <c r="G120">
        <v>182</v>
      </c>
      <c r="H120">
        <v>140</v>
      </c>
      <c r="I120">
        <v>93</v>
      </c>
      <c r="J120" t="s">
        <v>14</v>
      </c>
      <c r="M120">
        <f>ABS(N118-N120)</f>
        <v>10</v>
      </c>
      <c r="N120" s="25">
        <f t="shared" ref="N120:T120" si="88">ABS(C120-C121)</f>
        <v>3</v>
      </c>
      <c r="O120" s="25">
        <f t="shared" si="88"/>
        <v>4</v>
      </c>
      <c r="P120" s="25">
        <f t="shared" si="88"/>
        <v>6</v>
      </c>
      <c r="Q120" s="25">
        <f t="shared" si="88"/>
        <v>6</v>
      </c>
      <c r="R120" s="25">
        <f t="shared" si="88"/>
        <v>3</v>
      </c>
      <c r="S120" s="25">
        <f t="shared" si="88"/>
        <v>5</v>
      </c>
      <c r="T120" s="25">
        <f t="shared" si="88"/>
        <v>0</v>
      </c>
      <c r="U120" s="25" t="str">
        <f>B120</f>
        <v>30s</v>
      </c>
      <c r="W120" s="5"/>
      <c r="X120" s="5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</row>
    <row r="121" spans="1:39" x14ac:dyDescent="0.25">
      <c r="A121" t="s">
        <v>56</v>
      </c>
      <c r="B121" t="s">
        <v>13</v>
      </c>
      <c r="C121">
        <v>185</v>
      </c>
      <c r="D121">
        <v>141</v>
      </c>
      <c r="E121">
        <v>104</v>
      </c>
      <c r="F121">
        <v>112</v>
      </c>
      <c r="G121">
        <v>185</v>
      </c>
      <c r="H121">
        <v>145</v>
      </c>
      <c r="I121">
        <v>93</v>
      </c>
      <c r="J121" t="s">
        <v>12</v>
      </c>
      <c r="N121" s="26"/>
      <c r="O121" s="26"/>
      <c r="P121" s="26"/>
      <c r="Q121" s="26"/>
      <c r="R121" s="26"/>
      <c r="S121" s="26"/>
      <c r="T121" s="26"/>
      <c r="U121" s="30"/>
      <c r="W121" s="5"/>
      <c r="X121" s="5"/>
      <c r="Y121" s="6"/>
      <c r="Z121" s="6"/>
      <c r="AA121" s="6"/>
      <c r="AB121" s="6"/>
      <c r="AC121" s="6"/>
      <c r="AD121" s="6"/>
      <c r="AE121" s="6"/>
      <c r="AF121" s="6"/>
      <c r="AG121" s="5"/>
    </row>
    <row r="122" spans="1:39" x14ac:dyDescent="0.25">
      <c r="A122" t="s">
        <v>57</v>
      </c>
      <c r="B122" t="s">
        <v>11</v>
      </c>
      <c r="C122">
        <v>178</v>
      </c>
      <c r="D122">
        <v>119</v>
      </c>
      <c r="E122">
        <v>77</v>
      </c>
      <c r="F122">
        <v>145</v>
      </c>
      <c r="G122">
        <v>178</v>
      </c>
      <c r="H122">
        <v>128</v>
      </c>
      <c r="I122">
        <v>101</v>
      </c>
      <c r="J122" t="s">
        <v>14</v>
      </c>
      <c r="N122" s="27">
        <f t="shared" ref="N122:T122" si="89">ABS(C122-C123)</f>
        <v>10</v>
      </c>
      <c r="O122" s="27">
        <f t="shared" si="89"/>
        <v>14</v>
      </c>
      <c r="P122" s="27">
        <f t="shared" si="89"/>
        <v>13</v>
      </c>
      <c r="Q122" s="27">
        <f t="shared" si="89"/>
        <v>13</v>
      </c>
      <c r="R122" s="27">
        <f t="shared" si="89"/>
        <v>10</v>
      </c>
      <c r="S122" s="27">
        <f t="shared" si="89"/>
        <v>12</v>
      </c>
      <c r="T122" s="27">
        <f t="shared" si="89"/>
        <v>13</v>
      </c>
      <c r="U122" s="27" t="str">
        <f>B122</f>
        <v>0s</v>
      </c>
      <c r="W122" s="5">
        <f t="shared" ref="W122:AC122" si="90">ABS(N122-N124)</f>
        <v>10</v>
      </c>
      <c r="X122" s="5">
        <f t="shared" si="90"/>
        <v>11</v>
      </c>
      <c r="Y122" s="5">
        <f t="shared" si="90"/>
        <v>9</v>
      </c>
      <c r="Z122" s="5">
        <f t="shared" si="90"/>
        <v>8</v>
      </c>
      <c r="AA122" s="5">
        <f t="shared" si="90"/>
        <v>10</v>
      </c>
      <c r="AB122" s="5">
        <f t="shared" si="90"/>
        <v>7</v>
      </c>
      <c r="AC122" s="5">
        <f t="shared" si="90"/>
        <v>11</v>
      </c>
      <c r="AD122" s="6"/>
      <c r="AE122" s="6"/>
      <c r="AF122" s="6"/>
      <c r="AG122" s="5"/>
    </row>
    <row r="123" spans="1:39" x14ac:dyDescent="0.25">
      <c r="A123" t="s">
        <v>57</v>
      </c>
      <c r="B123" t="s">
        <v>11</v>
      </c>
      <c r="C123">
        <v>168</v>
      </c>
      <c r="D123">
        <v>105</v>
      </c>
      <c r="E123">
        <v>64</v>
      </c>
      <c r="F123">
        <v>158</v>
      </c>
      <c r="G123">
        <v>168</v>
      </c>
      <c r="H123">
        <v>116</v>
      </c>
      <c r="I123">
        <v>114</v>
      </c>
      <c r="J123" t="s">
        <v>12</v>
      </c>
      <c r="N123" s="29"/>
      <c r="O123" s="29"/>
      <c r="P123" s="29"/>
      <c r="Q123" s="29"/>
      <c r="R123" s="29"/>
      <c r="S123" s="29"/>
      <c r="T123" s="29"/>
      <c r="U123" s="28"/>
      <c r="W123" s="5"/>
      <c r="X123" s="5"/>
      <c r="Y123" s="6"/>
      <c r="Z123" s="6"/>
      <c r="AA123" s="6"/>
      <c r="AB123" s="6"/>
      <c r="AC123" s="6"/>
      <c r="AD123" s="6"/>
      <c r="AE123" s="6"/>
      <c r="AF123" s="6"/>
      <c r="AG123" s="5"/>
    </row>
    <row r="124" spans="1:39" x14ac:dyDescent="0.25">
      <c r="A124" t="s">
        <v>57</v>
      </c>
      <c r="B124" t="s">
        <v>13</v>
      </c>
      <c r="C124">
        <v>180</v>
      </c>
      <c r="D124">
        <v>141</v>
      </c>
      <c r="E124">
        <v>102</v>
      </c>
      <c r="F124">
        <v>111</v>
      </c>
      <c r="G124">
        <v>180</v>
      </c>
      <c r="H124">
        <v>141</v>
      </c>
      <c r="I124">
        <v>87</v>
      </c>
      <c r="J124" t="s">
        <v>14</v>
      </c>
      <c r="M124">
        <f>ABS(N122-N124)</f>
        <v>10</v>
      </c>
      <c r="N124" s="25">
        <f t="shared" ref="N124:T124" si="91">ABS(C124-C125)</f>
        <v>0</v>
      </c>
      <c r="O124" s="25">
        <f t="shared" si="91"/>
        <v>3</v>
      </c>
      <c r="P124" s="25">
        <f t="shared" si="91"/>
        <v>4</v>
      </c>
      <c r="Q124" s="25">
        <f t="shared" si="91"/>
        <v>5</v>
      </c>
      <c r="R124" s="25">
        <f t="shared" si="91"/>
        <v>0</v>
      </c>
      <c r="S124" s="25">
        <f t="shared" si="91"/>
        <v>5</v>
      </c>
      <c r="T124" s="25">
        <f t="shared" si="91"/>
        <v>2</v>
      </c>
      <c r="U124" s="25" t="str">
        <f>B124</f>
        <v>30s</v>
      </c>
      <c r="W124" s="5"/>
      <c r="X124" s="5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</row>
    <row r="125" spans="1:39" x14ac:dyDescent="0.25">
      <c r="A125" t="s">
        <v>57</v>
      </c>
      <c r="B125" t="s">
        <v>13</v>
      </c>
      <c r="C125">
        <v>180</v>
      </c>
      <c r="D125">
        <v>138</v>
      </c>
      <c r="E125">
        <v>98</v>
      </c>
      <c r="F125">
        <v>116</v>
      </c>
      <c r="G125">
        <v>180</v>
      </c>
      <c r="H125">
        <v>136</v>
      </c>
      <c r="I125">
        <v>89</v>
      </c>
      <c r="J125" t="s">
        <v>12</v>
      </c>
      <c r="N125" s="31"/>
      <c r="O125" s="31"/>
      <c r="P125" s="31"/>
      <c r="Q125" s="31"/>
      <c r="R125" s="31"/>
      <c r="S125" s="31"/>
      <c r="T125" s="31"/>
      <c r="U125" s="30"/>
      <c r="W125" s="5"/>
      <c r="X125" s="5"/>
      <c r="Y125" s="6"/>
      <c r="Z125" s="6"/>
      <c r="AA125" s="6"/>
      <c r="AB125" s="6"/>
      <c r="AC125" s="6"/>
      <c r="AD125" s="6"/>
      <c r="AE125" s="6"/>
      <c r="AF125" s="6"/>
      <c r="AG125" s="5"/>
    </row>
    <row r="126" spans="1:39" x14ac:dyDescent="0.25"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5"/>
      <c r="Y126" s="6"/>
      <c r="Z126" s="6"/>
      <c r="AA126" s="6"/>
      <c r="AB126" s="6"/>
      <c r="AC126" s="6"/>
      <c r="AD126" s="6"/>
      <c r="AE126" s="6"/>
      <c r="AF126" s="6"/>
      <c r="AG126" s="5"/>
    </row>
    <row r="127" spans="1:39" x14ac:dyDescent="0.25">
      <c r="M127" s="6"/>
      <c r="N127" s="6"/>
      <c r="O127" s="6"/>
      <c r="P127" s="6"/>
      <c r="Q127" s="6"/>
      <c r="R127" s="6"/>
      <c r="S127" s="6"/>
      <c r="T127" s="6"/>
      <c r="U127" s="24"/>
      <c r="V127" s="6"/>
      <c r="W127" s="6"/>
      <c r="Y127" s="6"/>
      <c r="Z127" s="6"/>
      <c r="AA127" s="6"/>
      <c r="AB127" s="6"/>
      <c r="AC127" s="6"/>
      <c r="AD127" s="6"/>
      <c r="AE127" s="6"/>
      <c r="AF127" s="6"/>
      <c r="AG127" s="5"/>
    </row>
    <row r="128" spans="1:39" x14ac:dyDescent="0.25">
      <c r="L128" s="5"/>
      <c r="M128" s="6"/>
      <c r="N128" s="6"/>
      <c r="O128" s="6"/>
      <c r="P128" s="6"/>
      <c r="Q128" s="6"/>
      <c r="R128" s="6"/>
      <c r="S128" s="6"/>
      <c r="T128" s="6"/>
      <c r="U128" s="24"/>
      <c r="V128" s="24" t="s">
        <v>95</v>
      </c>
      <c r="W128" s="24"/>
      <c r="X128" s="24"/>
      <c r="Y128" s="24"/>
      <c r="Z128" s="24"/>
      <c r="AA128" s="24"/>
      <c r="AB128" s="24"/>
      <c r="AC128" s="24"/>
      <c r="AD128" s="6"/>
      <c r="AE128" s="24"/>
      <c r="AF128" s="24"/>
      <c r="AG128" s="24"/>
      <c r="AH128" s="24"/>
      <c r="AI128" s="24"/>
      <c r="AJ128" s="24"/>
      <c r="AK128" s="24"/>
      <c r="AL128" s="24"/>
    </row>
    <row r="129" spans="12:39" x14ac:dyDescent="0.25">
      <c r="L129" s="5"/>
      <c r="M129" s="6"/>
      <c r="N129" s="6"/>
      <c r="O129" s="6"/>
      <c r="P129" s="6"/>
      <c r="Q129" s="6"/>
      <c r="R129" s="6"/>
      <c r="S129" s="6"/>
      <c r="T129" s="6"/>
      <c r="U129" s="24"/>
      <c r="V129" s="6" t="s">
        <v>91</v>
      </c>
      <c r="W129" s="6">
        <f>COUNTIF(W2:W125, "&gt;=12")</f>
        <v>2</v>
      </c>
      <c r="X129" s="6">
        <f t="shared" ref="X129:AC129" si="92">COUNTIF(X2:X125, "&gt;=12")</f>
        <v>2</v>
      </c>
      <c r="Y129" s="6">
        <f t="shared" si="92"/>
        <v>3</v>
      </c>
      <c r="Z129" s="6">
        <f t="shared" si="92"/>
        <v>0</v>
      </c>
      <c r="AA129" s="6">
        <f t="shared" si="92"/>
        <v>2</v>
      </c>
      <c r="AB129" s="6">
        <f t="shared" si="92"/>
        <v>2</v>
      </c>
      <c r="AC129" s="6">
        <f t="shared" si="92"/>
        <v>5</v>
      </c>
      <c r="AD129" s="6"/>
      <c r="AE129" s="6"/>
      <c r="AF129" s="6"/>
      <c r="AG129" s="6"/>
      <c r="AH129" s="6"/>
      <c r="AI129" s="6"/>
      <c r="AJ129" s="6"/>
      <c r="AK129" s="6"/>
      <c r="AL129" s="6"/>
    </row>
    <row r="130" spans="12:39" x14ac:dyDescent="0.25">
      <c r="L130" s="5"/>
      <c r="M130" s="6"/>
      <c r="N130" s="6"/>
      <c r="O130" s="6"/>
      <c r="P130" s="6"/>
      <c r="Q130" s="6"/>
      <c r="R130" s="6"/>
      <c r="S130" s="6"/>
      <c r="T130" s="6"/>
      <c r="U130" s="24"/>
      <c r="V130" s="6" t="s">
        <v>90</v>
      </c>
      <c r="W130" s="6">
        <f>COUNTIF(W2:W125, "&lt;12")</f>
        <v>29</v>
      </c>
      <c r="X130" s="6">
        <f t="shared" ref="X130:AC130" si="93">COUNTIF(X2:X125, "&lt;12")</f>
        <v>29</v>
      </c>
      <c r="Y130" s="6">
        <f t="shared" si="93"/>
        <v>28</v>
      </c>
      <c r="Z130" s="6">
        <f t="shared" si="93"/>
        <v>31</v>
      </c>
      <c r="AA130" s="6">
        <f t="shared" si="93"/>
        <v>29</v>
      </c>
      <c r="AB130" s="6">
        <f t="shared" si="93"/>
        <v>29</v>
      </c>
      <c r="AC130" s="6">
        <f t="shared" si="93"/>
        <v>26</v>
      </c>
      <c r="AD130" s="6"/>
      <c r="AE130" s="6"/>
      <c r="AF130" s="6"/>
      <c r="AG130" s="6"/>
      <c r="AH130" s="6"/>
      <c r="AI130" s="6"/>
      <c r="AJ130" s="6"/>
      <c r="AK130" s="6"/>
      <c r="AL130" s="6"/>
      <c r="AM130" s="6"/>
    </row>
    <row r="131" spans="12:39" x14ac:dyDescent="0.25">
      <c r="L131" s="5"/>
      <c r="M131" s="6"/>
      <c r="N131" s="6"/>
      <c r="O131" s="6"/>
      <c r="P131" s="6"/>
      <c r="Q131" s="6"/>
      <c r="R131" s="6"/>
      <c r="S131" s="6"/>
      <c r="T131" s="6"/>
      <c r="U131" s="6"/>
      <c r="V131" s="6" t="s">
        <v>92</v>
      </c>
      <c r="W131" s="6">
        <f t="shared" ref="W131:AC131" si="94">COUNTIF(W2:W125, "&gt;=15")</f>
        <v>2</v>
      </c>
      <c r="X131" s="6">
        <f t="shared" si="94"/>
        <v>2</v>
      </c>
      <c r="Y131" s="6">
        <f t="shared" si="94"/>
        <v>2</v>
      </c>
      <c r="Z131" s="6">
        <f t="shared" si="94"/>
        <v>0</v>
      </c>
      <c r="AA131" s="6">
        <f t="shared" si="94"/>
        <v>2</v>
      </c>
      <c r="AB131" s="6">
        <f t="shared" si="94"/>
        <v>2</v>
      </c>
      <c r="AC131" s="6">
        <f t="shared" si="94"/>
        <v>4</v>
      </c>
      <c r="AD131" s="6"/>
      <c r="AE131" s="6"/>
      <c r="AF131" s="6"/>
      <c r="AG131" s="6"/>
      <c r="AH131" s="6"/>
      <c r="AI131" s="6"/>
      <c r="AJ131" s="6"/>
      <c r="AK131" s="6"/>
      <c r="AL131" s="6"/>
      <c r="AM131" s="6"/>
    </row>
    <row r="132" spans="12:39" x14ac:dyDescent="0.25">
      <c r="L132" s="5"/>
      <c r="M132" s="6"/>
      <c r="N132" s="6"/>
      <c r="O132" s="6"/>
      <c r="P132" s="6"/>
      <c r="Q132" s="6"/>
      <c r="R132" s="6"/>
      <c r="S132" s="6"/>
      <c r="T132" s="6"/>
      <c r="U132" s="6"/>
      <c r="V132" s="6" t="s">
        <v>88</v>
      </c>
      <c r="W132" s="6">
        <f>COUNTIF(W2:W125, "&lt;15")</f>
        <v>29</v>
      </c>
      <c r="X132" s="6">
        <f t="shared" ref="X132:AC132" si="95">COUNTIF(X2:X125, "&lt;15")</f>
        <v>29</v>
      </c>
      <c r="Y132" s="6">
        <f t="shared" si="95"/>
        <v>29</v>
      </c>
      <c r="Z132" s="6">
        <f t="shared" si="95"/>
        <v>31</v>
      </c>
      <c r="AA132" s="6">
        <f t="shared" si="95"/>
        <v>29</v>
      </c>
      <c r="AB132" s="6">
        <f t="shared" si="95"/>
        <v>29</v>
      </c>
      <c r="AC132" s="6">
        <f t="shared" si="95"/>
        <v>27</v>
      </c>
      <c r="AD132" s="6"/>
      <c r="AE132" s="6"/>
      <c r="AF132" s="6"/>
      <c r="AG132" s="6"/>
      <c r="AH132" s="6"/>
      <c r="AI132" s="6"/>
      <c r="AJ132" s="6"/>
      <c r="AK132" s="6"/>
      <c r="AL132" s="6"/>
      <c r="AM132" s="6"/>
    </row>
    <row r="133" spans="12:39" x14ac:dyDescent="0.25">
      <c r="L133" s="5"/>
      <c r="M133" s="17"/>
      <c r="N133" s="6"/>
      <c r="O133" s="6"/>
      <c r="P133" s="6"/>
      <c r="Q133" s="6"/>
      <c r="R133" s="6"/>
      <c r="S133" s="6"/>
      <c r="T133" s="6"/>
      <c r="U133" s="6"/>
      <c r="V133" s="10">
        <f>COUNTA(W2:W125)</f>
        <v>31</v>
      </c>
      <c r="W133" s="11">
        <f>SUM(W131:W132)</f>
        <v>31</v>
      </c>
      <c r="X133" s="11">
        <f t="shared" ref="X133:AC133" si="96">SUM(X131:X132)</f>
        <v>31</v>
      </c>
      <c r="Y133" s="11">
        <f t="shared" si="96"/>
        <v>31</v>
      </c>
      <c r="Z133" s="11">
        <f t="shared" si="96"/>
        <v>31</v>
      </c>
      <c r="AA133" s="11">
        <f t="shared" si="96"/>
        <v>31</v>
      </c>
      <c r="AB133" s="11">
        <f t="shared" si="96"/>
        <v>31</v>
      </c>
      <c r="AC133" s="11">
        <f t="shared" si="96"/>
        <v>31</v>
      </c>
      <c r="AD133" s="6"/>
      <c r="AE133" s="6"/>
      <c r="AF133" s="6"/>
      <c r="AG133" s="6"/>
      <c r="AH133" s="6"/>
      <c r="AI133" s="6"/>
      <c r="AJ133" s="6"/>
      <c r="AK133" s="6"/>
      <c r="AL133" s="6"/>
      <c r="AM133" s="6"/>
    </row>
    <row r="134" spans="12:39" x14ac:dyDescent="0.25">
      <c r="L134" s="5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</row>
    <row r="135" spans="12:39" x14ac:dyDescent="0.25">
      <c r="L135" s="5"/>
      <c r="M135" s="6"/>
      <c r="N135" s="14"/>
      <c r="O135" s="14"/>
      <c r="P135" s="14"/>
      <c r="Q135" s="14"/>
      <c r="R135" s="14"/>
      <c r="S135" s="14"/>
      <c r="T135" s="14"/>
      <c r="U135" s="6"/>
      <c r="V135" s="6" t="s">
        <v>91</v>
      </c>
      <c r="W135" s="14">
        <f>W129/V133</f>
        <v>6.4516129032258063E-2</v>
      </c>
      <c r="X135" s="14">
        <f t="shared" ref="X135:AC135" si="97">X129/W133</f>
        <v>6.4516129032258063E-2</v>
      </c>
      <c r="Y135" s="14">
        <f t="shared" si="97"/>
        <v>9.6774193548387094E-2</v>
      </c>
      <c r="Z135" s="14">
        <f t="shared" si="97"/>
        <v>0</v>
      </c>
      <c r="AA135" s="14">
        <f t="shared" si="97"/>
        <v>6.4516129032258063E-2</v>
      </c>
      <c r="AB135" s="14">
        <f t="shared" si="97"/>
        <v>6.4516129032258063E-2</v>
      </c>
      <c r="AC135" s="14">
        <f t="shared" si="97"/>
        <v>0.16129032258064516</v>
      </c>
      <c r="AD135" s="6"/>
      <c r="AE135" s="6"/>
      <c r="AF135" s="6"/>
      <c r="AG135" s="6"/>
      <c r="AH135" s="6"/>
      <c r="AI135" s="6"/>
      <c r="AJ135" s="6"/>
      <c r="AK135" s="6"/>
      <c r="AL135" s="6"/>
      <c r="AM135" s="6"/>
    </row>
    <row r="136" spans="12:39" x14ac:dyDescent="0.25">
      <c r="L136" s="5"/>
      <c r="M136" s="6"/>
      <c r="N136" s="14"/>
      <c r="O136" s="14"/>
      <c r="P136" s="14"/>
      <c r="Q136" s="14"/>
      <c r="R136" s="14"/>
      <c r="S136" s="14"/>
      <c r="T136" s="14"/>
      <c r="U136" s="6"/>
      <c r="V136" s="6" t="s">
        <v>90</v>
      </c>
      <c r="W136" s="15">
        <f>W130/V133</f>
        <v>0.93548387096774188</v>
      </c>
      <c r="X136" s="15">
        <f t="shared" ref="X136:AC136" si="98">X130/W133</f>
        <v>0.93548387096774188</v>
      </c>
      <c r="Y136" s="15">
        <f t="shared" si="98"/>
        <v>0.90322580645161288</v>
      </c>
      <c r="Z136" s="15">
        <f t="shared" si="98"/>
        <v>1</v>
      </c>
      <c r="AA136" s="15">
        <f t="shared" si="98"/>
        <v>0.93548387096774188</v>
      </c>
      <c r="AB136" s="15">
        <f t="shared" si="98"/>
        <v>0.93548387096774188</v>
      </c>
      <c r="AC136" s="15">
        <f t="shared" si="98"/>
        <v>0.83870967741935487</v>
      </c>
      <c r="AD136" s="6"/>
      <c r="AE136" s="6"/>
      <c r="AF136" s="6"/>
      <c r="AG136" s="6"/>
      <c r="AH136" s="6"/>
      <c r="AI136" s="6"/>
      <c r="AJ136" s="6"/>
      <c r="AK136" s="6"/>
      <c r="AL136" s="6"/>
      <c r="AM136" s="6"/>
    </row>
    <row r="137" spans="12:39" x14ac:dyDescent="0.25">
      <c r="L137" s="5"/>
      <c r="M137" s="6"/>
      <c r="N137" s="14"/>
      <c r="O137" s="14"/>
      <c r="P137" s="14"/>
      <c r="Q137" s="14"/>
      <c r="R137" s="14"/>
      <c r="S137" s="14"/>
      <c r="T137" s="14"/>
      <c r="U137" s="6"/>
      <c r="V137" s="6" t="s">
        <v>87</v>
      </c>
      <c r="W137" s="14">
        <f>W131/V133</f>
        <v>6.4516129032258063E-2</v>
      </c>
      <c r="X137" s="14">
        <f t="shared" ref="X137:Y137" si="99">X131/W133</f>
        <v>6.4516129032258063E-2</v>
      </c>
      <c r="Y137" s="14">
        <f t="shared" si="99"/>
        <v>6.4516129032258063E-2</v>
      </c>
      <c r="Z137" s="14">
        <f>Z131/Y133</f>
        <v>0</v>
      </c>
      <c r="AA137" s="14">
        <f t="shared" ref="AA137:AC137" si="100">AA131/Z133</f>
        <v>6.4516129032258063E-2</v>
      </c>
      <c r="AB137" s="14">
        <f t="shared" si="100"/>
        <v>6.4516129032258063E-2</v>
      </c>
      <c r="AC137" s="14">
        <f t="shared" si="100"/>
        <v>0.12903225806451613</v>
      </c>
      <c r="AD137" s="6"/>
      <c r="AE137" s="6"/>
      <c r="AF137" s="6"/>
      <c r="AG137" s="6"/>
      <c r="AH137" s="6"/>
      <c r="AI137" s="6"/>
      <c r="AJ137" s="6"/>
      <c r="AK137" s="6"/>
      <c r="AL137" s="6"/>
      <c r="AM137" s="6"/>
    </row>
    <row r="138" spans="12:39" x14ac:dyDescent="0.25">
      <c r="L138" s="5"/>
      <c r="M138" s="6"/>
      <c r="N138" s="14"/>
      <c r="O138" s="14"/>
      <c r="P138" s="14"/>
      <c r="Q138" s="14"/>
      <c r="R138" s="14"/>
      <c r="S138" s="14"/>
      <c r="T138" s="14"/>
      <c r="U138" s="6"/>
      <c r="V138" s="6" t="s">
        <v>88</v>
      </c>
      <c r="W138" s="15">
        <f>W132/V133</f>
        <v>0.93548387096774188</v>
      </c>
      <c r="X138" s="15">
        <f t="shared" ref="X138:AC138" si="101">X132/W133</f>
        <v>0.93548387096774188</v>
      </c>
      <c r="Y138" s="15">
        <f t="shared" si="101"/>
        <v>0.93548387096774188</v>
      </c>
      <c r="Z138" s="15">
        <f t="shared" si="101"/>
        <v>1</v>
      </c>
      <c r="AA138" s="15">
        <f t="shared" si="101"/>
        <v>0.93548387096774188</v>
      </c>
      <c r="AB138" s="15">
        <f t="shared" si="101"/>
        <v>0.93548387096774188</v>
      </c>
      <c r="AC138" s="15">
        <f t="shared" si="101"/>
        <v>0.87096774193548387</v>
      </c>
      <c r="AD138" s="6"/>
      <c r="AE138" s="6"/>
      <c r="AF138" s="6"/>
      <c r="AG138" s="6"/>
      <c r="AH138" s="6"/>
      <c r="AI138" s="6"/>
      <c r="AJ138" s="6"/>
      <c r="AK138" s="6"/>
      <c r="AL138" s="6"/>
      <c r="AM138" s="6"/>
    </row>
    <row r="139" spans="12:39" x14ac:dyDescent="0.25">
      <c r="L139" s="5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</row>
    <row r="140" spans="12:39" x14ac:dyDescent="0.25">
      <c r="L140" s="5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</row>
    <row r="141" spans="12:39" x14ac:dyDescent="0.25">
      <c r="L141" s="5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</row>
    <row r="142" spans="12:39" x14ac:dyDescent="0.25">
      <c r="L142" s="5"/>
      <c r="M142" s="6"/>
      <c r="N142" s="6"/>
      <c r="O142" s="6"/>
      <c r="P142" s="6"/>
      <c r="Q142" s="6"/>
      <c r="R142" s="6"/>
      <c r="S142" s="6"/>
      <c r="T142" s="6"/>
      <c r="U142" s="6"/>
      <c r="V142" s="6" t="s">
        <v>94</v>
      </c>
      <c r="W142" s="6">
        <f>COUNTIF(W2:W125, "&gt;=10")</f>
        <v>5</v>
      </c>
      <c r="X142" s="6">
        <f t="shared" ref="X142:AB142" si="102">COUNTIF(X2:X125, "&gt;=10")</f>
        <v>5</v>
      </c>
      <c r="Y142" s="6">
        <f t="shared" si="102"/>
        <v>4</v>
      </c>
      <c r="Z142" s="6">
        <f t="shared" si="102"/>
        <v>0</v>
      </c>
      <c r="AA142" s="6">
        <f t="shared" si="102"/>
        <v>5</v>
      </c>
      <c r="AB142" s="6">
        <f t="shared" si="102"/>
        <v>2</v>
      </c>
      <c r="AC142" s="6">
        <f>COUNTIF(AC2:AC125, "&gt;=10")</f>
        <v>7</v>
      </c>
      <c r="AD142" s="6"/>
      <c r="AE142" s="6"/>
      <c r="AF142" s="6"/>
      <c r="AG142" s="6"/>
      <c r="AH142" s="6"/>
      <c r="AI142" s="6"/>
      <c r="AJ142" s="6"/>
      <c r="AK142" s="6"/>
      <c r="AL142" s="6"/>
      <c r="AM142" s="6"/>
    </row>
    <row r="143" spans="12:39" x14ac:dyDescent="0.25">
      <c r="L143" s="5"/>
      <c r="M143" s="6"/>
      <c r="N143" s="6"/>
      <c r="O143" s="6"/>
      <c r="P143" s="6"/>
      <c r="Q143" s="6"/>
      <c r="R143" s="6"/>
      <c r="S143" s="6"/>
      <c r="T143" s="6"/>
      <c r="U143" s="6"/>
      <c r="V143" s="6" t="s">
        <v>89</v>
      </c>
      <c r="W143" s="6">
        <f>COUNTIF(W2:W125, "&lt;10")</f>
        <v>26</v>
      </c>
      <c r="X143" s="6">
        <f t="shared" ref="X143:AC143" si="103">COUNTIF(X2:X125, "&lt;10")</f>
        <v>26</v>
      </c>
      <c r="Y143" s="6">
        <f t="shared" si="103"/>
        <v>27</v>
      </c>
      <c r="Z143" s="6">
        <f t="shared" si="103"/>
        <v>31</v>
      </c>
      <c r="AA143" s="6">
        <f t="shared" si="103"/>
        <v>26</v>
      </c>
      <c r="AB143" s="6">
        <f t="shared" si="103"/>
        <v>29</v>
      </c>
      <c r="AC143" s="6">
        <f t="shared" si="103"/>
        <v>24</v>
      </c>
      <c r="AD143" s="6"/>
      <c r="AE143" s="6"/>
      <c r="AF143" s="6"/>
      <c r="AG143" s="6"/>
      <c r="AH143" s="6"/>
      <c r="AI143" s="6"/>
      <c r="AJ143" s="6"/>
      <c r="AK143" s="6"/>
      <c r="AL143" s="6"/>
      <c r="AM143" s="6"/>
    </row>
    <row r="144" spans="12:39" x14ac:dyDescent="0.25">
      <c r="L144" s="5"/>
      <c r="M144" s="6"/>
      <c r="N144" s="6"/>
      <c r="O144" s="6"/>
      <c r="P144" s="6"/>
      <c r="Q144" s="6"/>
      <c r="R144" s="6"/>
      <c r="S144" s="6"/>
      <c r="T144" s="6"/>
      <c r="U144" s="6"/>
      <c r="V144" s="6" t="s">
        <v>94</v>
      </c>
      <c r="W144" s="14">
        <f>W142/$V$133</f>
        <v>0.16129032258064516</v>
      </c>
      <c r="X144" s="14">
        <f t="shared" ref="X144:AB144" si="104">X142/$V$133</f>
        <v>0.16129032258064516</v>
      </c>
      <c r="Y144" s="14">
        <f t="shared" si="104"/>
        <v>0.12903225806451613</v>
      </c>
      <c r="Z144" s="14">
        <f t="shared" si="104"/>
        <v>0</v>
      </c>
      <c r="AA144" s="14">
        <f t="shared" si="104"/>
        <v>0.16129032258064516</v>
      </c>
      <c r="AB144" s="14">
        <f t="shared" si="104"/>
        <v>6.4516129032258063E-2</v>
      </c>
      <c r="AC144" s="14">
        <f>AC142/$V$133</f>
        <v>0.22580645161290322</v>
      </c>
      <c r="AD144" s="6"/>
      <c r="AE144" s="6"/>
      <c r="AF144" s="6"/>
      <c r="AG144" s="6"/>
      <c r="AH144" s="6"/>
      <c r="AI144" s="6"/>
      <c r="AJ144" s="6"/>
      <c r="AK144" s="6"/>
      <c r="AL144" s="6"/>
      <c r="AM144" s="6"/>
    </row>
    <row r="145" spans="12:39" x14ac:dyDescent="0.25">
      <c r="L145" s="5"/>
      <c r="M145" s="6"/>
      <c r="N145" s="6"/>
      <c r="O145" s="6"/>
      <c r="P145" s="6"/>
      <c r="Q145" s="6"/>
      <c r="R145" s="6"/>
      <c r="S145" s="6"/>
      <c r="T145" s="6"/>
      <c r="U145" s="6"/>
      <c r="V145" s="6" t="s">
        <v>89</v>
      </c>
      <c r="W145" s="14">
        <f>W143/$V$133</f>
        <v>0.83870967741935487</v>
      </c>
      <c r="X145" s="14">
        <f t="shared" ref="X145:AC145" si="105">X143/$V$133</f>
        <v>0.83870967741935487</v>
      </c>
      <c r="Y145" s="14">
        <f t="shared" si="105"/>
        <v>0.87096774193548387</v>
      </c>
      <c r="Z145" s="14">
        <f t="shared" si="105"/>
        <v>1</v>
      </c>
      <c r="AA145" s="14">
        <f t="shared" si="105"/>
        <v>0.83870967741935487</v>
      </c>
      <c r="AB145" s="14">
        <f t="shared" si="105"/>
        <v>0.93548387096774188</v>
      </c>
      <c r="AC145" s="14">
        <f t="shared" si="105"/>
        <v>0.77419354838709675</v>
      </c>
      <c r="AD145" s="6"/>
      <c r="AE145" s="6"/>
      <c r="AF145" s="6"/>
      <c r="AG145" s="6"/>
      <c r="AH145" s="6"/>
      <c r="AI145" s="6"/>
      <c r="AJ145" s="6"/>
      <c r="AK145" s="6"/>
      <c r="AL145" s="6"/>
      <c r="AM145" s="6"/>
    </row>
    <row r="146" spans="12:39" x14ac:dyDescent="0.25">
      <c r="L146" s="5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Y146" s="5"/>
      <c r="Z146" s="5"/>
      <c r="AA146" s="5"/>
      <c r="AB146" s="5"/>
      <c r="AC146" s="5"/>
      <c r="AD146" s="6"/>
      <c r="AE146" s="6"/>
      <c r="AF146" s="6"/>
      <c r="AG146" s="6"/>
      <c r="AH146" s="6"/>
      <c r="AI146" s="6"/>
      <c r="AJ146" s="6"/>
      <c r="AK146" s="6"/>
      <c r="AL146" s="6"/>
      <c r="AM146" s="6"/>
    </row>
    <row r="147" spans="12:39" x14ac:dyDescent="0.25">
      <c r="L147" s="5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Y147" s="5"/>
      <c r="Z147" s="5"/>
      <c r="AA147" s="5"/>
      <c r="AB147" s="5"/>
      <c r="AC147" s="5"/>
      <c r="AD147" s="6"/>
      <c r="AE147" s="6"/>
      <c r="AF147" s="6"/>
      <c r="AG147" s="6"/>
      <c r="AH147" s="6"/>
      <c r="AI147" s="6"/>
      <c r="AJ147" s="6"/>
      <c r="AK147" s="6"/>
      <c r="AL147" s="6"/>
      <c r="AM147" s="6"/>
    </row>
    <row r="148" spans="12:39" x14ac:dyDescent="0.25">
      <c r="L148" s="5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Y148" s="5"/>
      <c r="Z148" s="5"/>
      <c r="AA148" s="5"/>
      <c r="AB148" s="5"/>
      <c r="AC148" s="5"/>
      <c r="AD148" s="6"/>
      <c r="AE148" s="6"/>
      <c r="AF148" s="6"/>
      <c r="AG148" s="6"/>
      <c r="AH148" s="6"/>
      <c r="AI148" s="6"/>
      <c r="AJ148" s="6"/>
      <c r="AK148" s="6"/>
      <c r="AL148" s="6"/>
      <c r="AM148" s="6"/>
    </row>
    <row r="149" spans="12:39" x14ac:dyDescent="0.25">
      <c r="L149" s="5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 spans="12:39" x14ac:dyDescent="0.25">
      <c r="L150" s="5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spans="12:39" x14ac:dyDescent="0.25">
      <c r="M151" s="6"/>
      <c r="N151" s="6"/>
      <c r="O151" s="6"/>
      <c r="P151" s="6"/>
      <c r="Q151" s="6"/>
      <c r="R151" s="6"/>
      <c r="S151" s="6"/>
      <c r="T151" s="6"/>
      <c r="U151" s="24"/>
      <c r="V151" s="6"/>
      <c r="W151" s="6"/>
      <c r="X151" s="5"/>
      <c r="Y151" s="6"/>
      <c r="Z151" s="6"/>
      <c r="AA151" s="6"/>
      <c r="AB151" s="6"/>
      <c r="AC151" s="6"/>
      <c r="AD151" s="6"/>
      <c r="AE151" s="6"/>
      <c r="AF151" s="6"/>
      <c r="AG151" s="5"/>
      <c r="AH151" s="5"/>
      <c r="AI151" s="5"/>
      <c r="AJ151" s="5"/>
      <c r="AK151" s="5"/>
      <c r="AL151" s="5"/>
    </row>
    <row r="152" spans="12:39" x14ac:dyDescent="0.25">
      <c r="M152" s="6"/>
      <c r="N152" s="6"/>
      <c r="O152" s="6"/>
      <c r="P152" s="6"/>
      <c r="Q152" s="6"/>
      <c r="R152" s="6"/>
      <c r="S152" s="6"/>
      <c r="T152" s="6"/>
      <c r="U152" s="24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spans="12:39" x14ac:dyDescent="0.25">
      <c r="M153" s="6"/>
      <c r="N153" s="6"/>
      <c r="O153" s="6"/>
      <c r="P153" s="6"/>
      <c r="Q153" s="6"/>
      <c r="R153" s="6"/>
      <c r="S153" s="6"/>
      <c r="T153" s="6"/>
      <c r="U153" s="24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spans="12:39" x14ac:dyDescent="0.25">
      <c r="M154" s="6"/>
      <c r="N154" s="6"/>
      <c r="O154" s="6"/>
      <c r="P154" s="6"/>
      <c r="Q154" s="6"/>
      <c r="R154" s="6"/>
      <c r="S154" s="6"/>
      <c r="T154" s="6"/>
      <c r="U154" s="24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spans="12:39" x14ac:dyDescent="0.25"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spans="12:39" x14ac:dyDescent="0.25"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spans="12:39" x14ac:dyDescent="0.25">
      <c r="M157" s="17"/>
      <c r="N157" s="6"/>
      <c r="O157" s="6"/>
      <c r="P157" s="6"/>
      <c r="Q157" s="6"/>
      <c r="R157" s="6"/>
      <c r="S157" s="6"/>
      <c r="T157" s="6"/>
      <c r="U157" s="6"/>
      <c r="V157" s="17"/>
      <c r="W157" s="6"/>
      <c r="X157" s="6"/>
      <c r="Y157" s="6"/>
      <c r="Z157" s="6"/>
      <c r="AA157" s="6"/>
      <c r="AB157" s="6"/>
      <c r="AC157" s="6"/>
      <c r="AD157" s="6"/>
      <c r="AE157" s="17"/>
      <c r="AF157" s="6"/>
      <c r="AG157" s="6"/>
      <c r="AH157" s="6"/>
      <c r="AI157" s="6"/>
      <c r="AJ157" s="6"/>
      <c r="AK157" s="6"/>
      <c r="AL157" s="6"/>
    </row>
    <row r="158" spans="12:39" x14ac:dyDescent="0.25"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spans="12:39" x14ac:dyDescent="0.25">
      <c r="M159" s="6"/>
      <c r="N159" s="14"/>
      <c r="O159" s="14"/>
      <c r="P159" s="14"/>
      <c r="Q159" s="14"/>
      <c r="R159" s="14"/>
      <c r="S159" s="14"/>
      <c r="T159" s="14"/>
      <c r="U159" s="6"/>
      <c r="V159" s="6"/>
      <c r="W159" s="14"/>
      <c r="X159" s="14"/>
      <c r="Y159" s="14"/>
      <c r="Z159" s="14"/>
      <c r="AA159" s="14"/>
      <c r="AB159" s="14"/>
      <c r="AC159" s="14"/>
      <c r="AD159" s="6"/>
      <c r="AE159" s="6"/>
      <c r="AF159" s="14"/>
      <c r="AG159" s="14"/>
      <c r="AH159" s="14"/>
      <c r="AI159" s="14"/>
      <c r="AJ159" s="14"/>
      <c r="AK159" s="14"/>
      <c r="AL159" s="14"/>
    </row>
    <row r="160" spans="12:39" x14ac:dyDescent="0.25">
      <c r="M160" s="6"/>
      <c r="N160" s="14"/>
      <c r="O160" s="14"/>
      <c r="P160" s="14"/>
      <c r="Q160" s="14"/>
      <c r="R160" s="14"/>
      <c r="S160" s="14"/>
      <c r="T160" s="14"/>
      <c r="U160" s="6"/>
      <c r="V160" s="6"/>
      <c r="W160" s="14"/>
      <c r="X160" s="14"/>
      <c r="Y160" s="14"/>
      <c r="Z160" s="14"/>
      <c r="AA160" s="14"/>
      <c r="AB160" s="14"/>
      <c r="AC160" s="14"/>
      <c r="AD160" s="6"/>
      <c r="AE160" s="6"/>
      <c r="AF160" s="14"/>
      <c r="AG160" s="14"/>
      <c r="AH160" s="14"/>
      <c r="AI160" s="14"/>
      <c r="AJ160" s="14"/>
      <c r="AK160" s="14"/>
      <c r="AL160" s="14"/>
    </row>
    <row r="161" spans="13:38" x14ac:dyDescent="0.25">
      <c r="M161" s="6"/>
      <c r="N161" s="14"/>
      <c r="O161" s="14"/>
      <c r="P161" s="14"/>
      <c r="Q161" s="14"/>
      <c r="R161" s="14"/>
      <c r="S161" s="14"/>
      <c r="T161" s="14"/>
      <c r="U161" s="6"/>
      <c r="V161" s="6"/>
      <c r="W161" s="14"/>
      <c r="X161" s="14"/>
      <c r="Y161" s="14"/>
      <c r="Z161" s="14"/>
      <c r="AA161" s="14"/>
      <c r="AB161" s="14"/>
      <c r="AC161" s="14"/>
      <c r="AD161" s="6"/>
      <c r="AE161" s="6"/>
      <c r="AF161" s="14"/>
      <c r="AG161" s="14"/>
      <c r="AH161" s="14"/>
      <c r="AI161" s="14"/>
      <c r="AJ161" s="14"/>
      <c r="AK161" s="14"/>
      <c r="AL161" s="14"/>
    </row>
    <row r="162" spans="13:38" x14ac:dyDescent="0.25">
      <c r="M162" s="6"/>
      <c r="N162" s="14"/>
      <c r="O162" s="14"/>
      <c r="P162" s="14"/>
      <c r="Q162" s="14"/>
      <c r="R162" s="14"/>
      <c r="S162" s="14"/>
      <c r="T162" s="14"/>
      <c r="U162" s="6"/>
      <c r="V162" s="6"/>
      <c r="W162" s="14"/>
      <c r="X162" s="14"/>
      <c r="Y162" s="14"/>
      <c r="Z162" s="14"/>
      <c r="AA162" s="14"/>
      <c r="AB162" s="14"/>
      <c r="AC162" s="14"/>
      <c r="AD162" s="6"/>
      <c r="AE162" s="6"/>
      <c r="AF162" s="14"/>
      <c r="AG162" s="14"/>
      <c r="AH162" s="14"/>
      <c r="AI162" s="14"/>
      <c r="AJ162" s="14"/>
      <c r="AK162" s="14"/>
      <c r="AL162" s="14"/>
    </row>
    <row r="163" spans="13:38" x14ac:dyDescent="0.25"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5"/>
      <c r="Y163" s="6"/>
      <c r="Z163" s="6"/>
      <c r="AA163" s="6"/>
      <c r="AB163" s="6"/>
      <c r="AC163" s="6"/>
      <c r="AD163" s="6"/>
      <c r="AE163" s="5"/>
      <c r="AF163" s="5"/>
      <c r="AG163" s="5"/>
      <c r="AH163" s="5"/>
      <c r="AI163" s="5"/>
      <c r="AJ163" s="5"/>
      <c r="AK163" s="5"/>
      <c r="AL163" s="5"/>
    </row>
    <row r="164" spans="13:38" x14ac:dyDescent="0.25"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5"/>
      <c r="Y164" s="6"/>
      <c r="Z164" s="6"/>
      <c r="AA164" s="6"/>
      <c r="AB164" s="6"/>
      <c r="AC164" s="6"/>
      <c r="AD164" s="6"/>
      <c r="AE164" s="5"/>
      <c r="AF164" s="5"/>
      <c r="AG164" s="5"/>
      <c r="AH164" s="5"/>
      <c r="AI164" s="5"/>
      <c r="AJ164" s="5"/>
      <c r="AK164" s="5"/>
      <c r="AL164" s="5"/>
    </row>
    <row r="165" spans="13:38" x14ac:dyDescent="0.25"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5"/>
      <c r="Y165" s="6"/>
      <c r="Z165" s="6"/>
      <c r="AA165" s="6"/>
      <c r="AB165" s="6"/>
      <c r="AC165" s="6"/>
      <c r="AD165" s="6"/>
      <c r="AE165" s="6"/>
      <c r="AF165" s="6"/>
      <c r="AG165" s="5"/>
      <c r="AH165" s="5"/>
      <c r="AI165" s="5"/>
      <c r="AJ165" s="5"/>
      <c r="AK165" s="5"/>
      <c r="AL165" s="5"/>
    </row>
    <row r="166" spans="13:38" x14ac:dyDescent="0.25"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spans="13:38" x14ac:dyDescent="0.25"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spans="13:38" x14ac:dyDescent="0.25"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14"/>
      <c r="X168" s="14"/>
      <c r="Y168" s="14"/>
      <c r="Z168" s="14"/>
      <c r="AA168" s="14"/>
      <c r="AB168" s="14"/>
      <c r="AC168" s="14"/>
      <c r="AD168" s="6"/>
      <c r="AE168" s="6"/>
      <c r="AF168" s="14"/>
      <c r="AG168" s="14"/>
      <c r="AH168" s="14"/>
      <c r="AI168" s="14"/>
      <c r="AJ168" s="14"/>
      <c r="AK168" s="14"/>
      <c r="AL168" s="14"/>
    </row>
    <row r="169" spans="13:38" x14ac:dyDescent="0.25"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14"/>
      <c r="X169" s="14"/>
      <c r="Y169" s="14"/>
      <c r="Z169" s="14"/>
      <c r="AA169" s="14"/>
      <c r="AB169" s="14"/>
      <c r="AC169" s="14"/>
      <c r="AD169" s="6"/>
      <c r="AE169" s="6"/>
      <c r="AF169" s="14"/>
      <c r="AG169" s="14"/>
      <c r="AH169" s="14"/>
      <c r="AI169" s="14"/>
      <c r="AJ169" s="14"/>
      <c r="AK169" s="14"/>
      <c r="AL169" s="14"/>
    </row>
    <row r="170" spans="13:38" x14ac:dyDescent="0.25"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</sheetData>
  <mergeCells count="502">
    <mergeCell ref="T2:T3"/>
    <mergeCell ref="U2:U3"/>
    <mergeCell ref="N4:N5"/>
    <mergeCell ref="O4:O5"/>
    <mergeCell ref="P4:P5"/>
    <mergeCell ref="Q4:Q5"/>
    <mergeCell ref="R4:R5"/>
    <mergeCell ref="S4:S5"/>
    <mergeCell ref="T4:T5"/>
    <mergeCell ref="U4:U5"/>
    <mergeCell ref="N2:N3"/>
    <mergeCell ref="O2:O3"/>
    <mergeCell ref="P2:P3"/>
    <mergeCell ref="Q2:Q3"/>
    <mergeCell ref="R2:R3"/>
    <mergeCell ref="S2:S3"/>
    <mergeCell ref="T6:T7"/>
    <mergeCell ref="U6:U7"/>
    <mergeCell ref="N8:N9"/>
    <mergeCell ref="O8:O9"/>
    <mergeCell ref="P8:P9"/>
    <mergeCell ref="Q8:Q9"/>
    <mergeCell ref="R8:R9"/>
    <mergeCell ref="S8:S9"/>
    <mergeCell ref="T8:T9"/>
    <mergeCell ref="U8:U9"/>
    <mergeCell ref="N6:N7"/>
    <mergeCell ref="O6:O7"/>
    <mergeCell ref="P6:P7"/>
    <mergeCell ref="Q6:Q7"/>
    <mergeCell ref="R6:R7"/>
    <mergeCell ref="S6:S7"/>
    <mergeCell ref="T10:T11"/>
    <mergeCell ref="U10:U11"/>
    <mergeCell ref="N12:N13"/>
    <mergeCell ref="O12:O13"/>
    <mergeCell ref="P12:P13"/>
    <mergeCell ref="Q12:Q13"/>
    <mergeCell ref="R12:R13"/>
    <mergeCell ref="S12:S13"/>
    <mergeCell ref="T12:T13"/>
    <mergeCell ref="U12:U13"/>
    <mergeCell ref="N10:N11"/>
    <mergeCell ref="O10:O11"/>
    <mergeCell ref="P10:P11"/>
    <mergeCell ref="Q10:Q11"/>
    <mergeCell ref="R10:R11"/>
    <mergeCell ref="S10:S11"/>
    <mergeCell ref="T14:T15"/>
    <mergeCell ref="U14:U15"/>
    <mergeCell ref="N16:N17"/>
    <mergeCell ref="O16:O17"/>
    <mergeCell ref="P16:P17"/>
    <mergeCell ref="Q16:Q17"/>
    <mergeCell ref="R16:R17"/>
    <mergeCell ref="S16:S17"/>
    <mergeCell ref="T16:T17"/>
    <mergeCell ref="U16:U17"/>
    <mergeCell ref="N14:N15"/>
    <mergeCell ref="O14:O15"/>
    <mergeCell ref="P14:P15"/>
    <mergeCell ref="Q14:Q15"/>
    <mergeCell ref="R14:R15"/>
    <mergeCell ref="S14:S15"/>
    <mergeCell ref="T18:T19"/>
    <mergeCell ref="U18:U19"/>
    <mergeCell ref="N20:N21"/>
    <mergeCell ref="O20:O21"/>
    <mergeCell ref="P20:P21"/>
    <mergeCell ref="Q20:Q21"/>
    <mergeCell ref="R20:R21"/>
    <mergeCell ref="S20:S21"/>
    <mergeCell ref="T20:T21"/>
    <mergeCell ref="U20:U21"/>
    <mergeCell ref="N18:N19"/>
    <mergeCell ref="O18:O19"/>
    <mergeCell ref="P18:P19"/>
    <mergeCell ref="Q18:Q19"/>
    <mergeCell ref="R18:R19"/>
    <mergeCell ref="S18:S19"/>
    <mergeCell ref="T22:T23"/>
    <mergeCell ref="U22:U23"/>
    <mergeCell ref="N24:N25"/>
    <mergeCell ref="O24:O25"/>
    <mergeCell ref="P24:P25"/>
    <mergeCell ref="Q24:Q25"/>
    <mergeCell ref="R24:R25"/>
    <mergeCell ref="S24:S25"/>
    <mergeCell ref="T24:T25"/>
    <mergeCell ref="U24:U25"/>
    <mergeCell ref="N22:N23"/>
    <mergeCell ref="O22:O23"/>
    <mergeCell ref="P22:P23"/>
    <mergeCell ref="Q22:Q23"/>
    <mergeCell ref="R22:R23"/>
    <mergeCell ref="S22:S23"/>
    <mergeCell ref="T26:T27"/>
    <mergeCell ref="U26:U27"/>
    <mergeCell ref="N28:N29"/>
    <mergeCell ref="O28:O29"/>
    <mergeCell ref="P28:P29"/>
    <mergeCell ref="Q28:Q29"/>
    <mergeCell ref="R28:R29"/>
    <mergeCell ref="S28:S29"/>
    <mergeCell ref="T28:T29"/>
    <mergeCell ref="U28:U29"/>
    <mergeCell ref="N26:N27"/>
    <mergeCell ref="O26:O27"/>
    <mergeCell ref="P26:P27"/>
    <mergeCell ref="Q26:Q27"/>
    <mergeCell ref="R26:R27"/>
    <mergeCell ref="S26:S27"/>
    <mergeCell ref="T30:T31"/>
    <mergeCell ref="U30:U31"/>
    <mergeCell ref="N32:N33"/>
    <mergeCell ref="O32:O33"/>
    <mergeCell ref="P32:P33"/>
    <mergeCell ref="Q32:Q33"/>
    <mergeCell ref="R32:R33"/>
    <mergeCell ref="S32:S33"/>
    <mergeCell ref="T32:T33"/>
    <mergeCell ref="U32:U33"/>
    <mergeCell ref="N30:N31"/>
    <mergeCell ref="O30:O31"/>
    <mergeCell ref="P30:P31"/>
    <mergeCell ref="Q30:Q31"/>
    <mergeCell ref="R30:R31"/>
    <mergeCell ref="S30:S31"/>
    <mergeCell ref="T34:T35"/>
    <mergeCell ref="U34:U35"/>
    <mergeCell ref="N36:N37"/>
    <mergeCell ref="O36:O37"/>
    <mergeCell ref="P36:P37"/>
    <mergeCell ref="Q36:Q37"/>
    <mergeCell ref="R36:R37"/>
    <mergeCell ref="S36:S37"/>
    <mergeCell ref="T36:T37"/>
    <mergeCell ref="U36:U37"/>
    <mergeCell ref="N34:N35"/>
    <mergeCell ref="O34:O35"/>
    <mergeCell ref="P34:P35"/>
    <mergeCell ref="Q34:Q35"/>
    <mergeCell ref="R34:R35"/>
    <mergeCell ref="S34:S35"/>
    <mergeCell ref="T38:T39"/>
    <mergeCell ref="U38:U39"/>
    <mergeCell ref="N40:N41"/>
    <mergeCell ref="O40:O41"/>
    <mergeCell ref="P40:P41"/>
    <mergeCell ref="Q40:Q41"/>
    <mergeCell ref="R40:R41"/>
    <mergeCell ref="S40:S41"/>
    <mergeCell ref="T40:T41"/>
    <mergeCell ref="U40:U41"/>
    <mergeCell ref="N38:N39"/>
    <mergeCell ref="O38:O39"/>
    <mergeCell ref="P38:P39"/>
    <mergeCell ref="Q38:Q39"/>
    <mergeCell ref="R38:R39"/>
    <mergeCell ref="S38:S39"/>
    <mergeCell ref="T42:T43"/>
    <mergeCell ref="U42:U43"/>
    <mergeCell ref="N44:N45"/>
    <mergeCell ref="O44:O45"/>
    <mergeCell ref="P44:P45"/>
    <mergeCell ref="Q44:Q45"/>
    <mergeCell ref="R44:R45"/>
    <mergeCell ref="S44:S45"/>
    <mergeCell ref="T44:T45"/>
    <mergeCell ref="U44:U45"/>
    <mergeCell ref="N42:N43"/>
    <mergeCell ref="O42:O43"/>
    <mergeCell ref="P42:P43"/>
    <mergeCell ref="Q42:Q43"/>
    <mergeCell ref="R42:R43"/>
    <mergeCell ref="S42:S43"/>
    <mergeCell ref="T46:T47"/>
    <mergeCell ref="U46:U47"/>
    <mergeCell ref="N48:N49"/>
    <mergeCell ref="O48:O49"/>
    <mergeCell ref="P48:P49"/>
    <mergeCell ref="Q48:Q49"/>
    <mergeCell ref="R48:R49"/>
    <mergeCell ref="S48:S49"/>
    <mergeCell ref="T48:T49"/>
    <mergeCell ref="U48:U49"/>
    <mergeCell ref="N46:N47"/>
    <mergeCell ref="O46:O47"/>
    <mergeCell ref="P46:P47"/>
    <mergeCell ref="Q46:Q47"/>
    <mergeCell ref="R46:R47"/>
    <mergeCell ref="S46:S47"/>
    <mergeCell ref="T50:T51"/>
    <mergeCell ref="U50:U51"/>
    <mergeCell ref="N52:N53"/>
    <mergeCell ref="O52:O53"/>
    <mergeCell ref="P52:P53"/>
    <mergeCell ref="Q52:Q53"/>
    <mergeCell ref="R52:R53"/>
    <mergeCell ref="S52:S53"/>
    <mergeCell ref="T52:T53"/>
    <mergeCell ref="U52:U53"/>
    <mergeCell ref="N50:N51"/>
    <mergeCell ref="O50:O51"/>
    <mergeCell ref="P50:P51"/>
    <mergeCell ref="Q50:Q51"/>
    <mergeCell ref="R50:R51"/>
    <mergeCell ref="S50:S51"/>
    <mergeCell ref="T54:T55"/>
    <mergeCell ref="U54:U55"/>
    <mergeCell ref="N56:N57"/>
    <mergeCell ref="O56:O57"/>
    <mergeCell ref="P56:P57"/>
    <mergeCell ref="Q56:Q57"/>
    <mergeCell ref="R56:R57"/>
    <mergeCell ref="S56:S57"/>
    <mergeCell ref="T56:T57"/>
    <mergeCell ref="U56:U57"/>
    <mergeCell ref="N54:N55"/>
    <mergeCell ref="O54:O55"/>
    <mergeCell ref="P54:P55"/>
    <mergeCell ref="Q54:Q55"/>
    <mergeCell ref="R54:R55"/>
    <mergeCell ref="S54:S55"/>
    <mergeCell ref="T58:T59"/>
    <mergeCell ref="U58:U59"/>
    <mergeCell ref="N60:N61"/>
    <mergeCell ref="O60:O61"/>
    <mergeCell ref="P60:P61"/>
    <mergeCell ref="Q60:Q61"/>
    <mergeCell ref="R60:R61"/>
    <mergeCell ref="S60:S61"/>
    <mergeCell ref="T60:T61"/>
    <mergeCell ref="U60:U61"/>
    <mergeCell ref="N58:N59"/>
    <mergeCell ref="O58:O59"/>
    <mergeCell ref="P58:P59"/>
    <mergeCell ref="Q58:Q59"/>
    <mergeCell ref="R58:R59"/>
    <mergeCell ref="S58:S59"/>
    <mergeCell ref="T62:T63"/>
    <mergeCell ref="U62:U63"/>
    <mergeCell ref="N64:N65"/>
    <mergeCell ref="O64:O65"/>
    <mergeCell ref="P64:P65"/>
    <mergeCell ref="Q64:Q65"/>
    <mergeCell ref="R64:R65"/>
    <mergeCell ref="S64:S65"/>
    <mergeCell ref="T64:T65"/>
    <mergeCell ref="U64:U65"/>
    <mergeCell ref="N62:N63"/>
    <mergeCell ref="O62:O63"/>
    <mergeCell ref="P62:P63"/>
    <mergeCell ref="Q62:Q63"/>
    <mergeCell ref="R62:R63"/>
    <mergeCell ref="S62:S63"/>
    <mergeCell ref="T66:T67"/>
    <mergeCell ref="U66:U67"/>
    <mergeCell ref="N68:N69"/>
    <mergeCell ref="O68:O69"/>
    <mergeCell ref="P68:P69"/>
    <mergeCell ref="Q68:Q69"/>
    <mergeCell ref="R68:R69"/>
    <mergeCell ref="S68:S69"/>
    <mergeCell ref="T68:T69"/>
    <mergeCell ref="U68:U69"/>
    <mergeCell ref="N66:N67"/>
    <mergeCell ref="O66:O67"/>
    <mergeCell ref="P66:P67"/>
    <mergeCell ref="Q66:Q67"/>
    <mergeCell ref="R66:R67"/>
    <mergeCell ref="S66:S67"/>
    <mergeCell ref="T70:T71"/>
    <mergeCell ref="U70:U71"/>
    <mergeCell ref="N72:N73"/>
    <mergeCell ref="O72:O73"/>
    <mergeCell ref="P72:P73"/>
    <mergeCell ref="Q72:Q73"/>
    <mergeCell ref="R72:R73"/>
    <mergeCell ref="S72:S73"/>
    <mergeCell ref="T72:T73"/>
    <mergeCell ref="U72:U73"/>
    <mergeCell ref="N70:N71"/>
    <mergeCell ref="O70:O71"/>
    <mergeCell ref="P70:P71"/>
    <mergeCell ref="Q70:Q71"/>
    <mergeCell ref="R70:R71"/>
    <mergeCell ref="S70:S71"/>
    <mergeCell ref="T74:T75"/>
    <mergeCell ref="U74:U75"/>
    <mergeCell ref="N76:N77"/>
    <mergeCell ref="O76:O77"/>
    <mergeCell ref="P76:P77"/>
    <mergeCell ref="Q76:Q77"/>
    <mergeCell ref="R76:R77"/>
    <mergeCell ref="S76:S77"/>
    <mergeCell ref="T76:T77"/>
    <mergeCell ref="U76:U77"/>
    <mergeCell ref="N74:N75"/>
    <mergeCell ref="O74:O75"/>
    <mergeCell ref="P74:P75"/>
    <mergeCell ref="Q74:Q75"/>
    <mergeCell ref="R74:R75"/>
    <mergeCell ref="S74:S75"/>
    <mergeCell ref="T78:T79"/>
    <mergeCell ref="U78:U79"/>
    <mergeCell ref="N80:N81"/>
    <mergeCell ref="O80:O81"/>
    <mergeCell ref="P80:P81"/>
    <mergeCell ref="Q80:Q81"/>
    <mergeCell ref="R80:R81"/>
    <mergeCell ref="S80:S81"/>
    <mergeCell ref="T80:T81"/>
    <mergeCell ref="U80:U81"/>
    <mergeCell ref="N78:N79"/>
    <mergeCell ref="O78:O79"/>
    <mergeCell ref="P78:P79"/>
    <mergeCell ref="Q78:Q79"/>
    <mergeCell ref="R78:R79"/>
    <mergeCell ref="S78:S79"/>
    <mergeCell ref="T82:T83"/>
    <mergeCell ref="U82:U83"/>
    <mergeCell ref="N84:N85"/>
    <mergeCell ref="O84:O85"/>
    <mergeCell ref="P84:P85"/>
    <mergeCell ref="Q84:Q85"/>
    <mergeCell ref="R84:R85"/>
    <mergeCell ref="S84:S85"/>
    <mergeCell ref="T84:T85"/>
    <mergeCell ref="U84:U85"/>
    <mergeCell ref="N82:N83"/>
    <mergeCell ref="O82:O83"/>
    <mergeCell ref="P82:P83"/>
    <mergeCell ref="Q82:Q83"/>
    <mergeCell ref="R82:R83"/>
    <mergeCell ref="S82:S83"/>
    <mergeCell ref="T86:T87"/>
    <mergeCell ref="U86:U87"/>
    <mergeCell ref="N88:N89"/>
    <mergeCell ref="O88:O89"/>
    <mergeCell ref="P88:P89"/>
    <mergeCell ref="Q88:Q89"/>
    <mergeCell ref="R88:R89"/>
    <mergeCell ref="S88:S89"/>
    <mergeCell ref="T88:T89"/>
    <mergeCell ref="U88:U89"/>
    <mergeCell ref="N86:N87"/>
    <mergeCell ref="O86:O87"/>
    <mergeCell ref="P86:P87"/>
    <mergeCell ref="Q86:Q87"/>
    <mergeCell ref="R86:R87"/>
    <mergeCell ref="S86:S87"/>
    <mergeCell ref="T90:T91"/>
    <mergeCell ref="U90:U91"/>
    <mergeCell ref="N92:N93"/>
    <mergeCell ref="O92:O93"/>
    <mergeCell ref="P92:P93"/>
    <mergeCell ref="Q92:Q93"/>
    <mergeCell ref="R92:R93"/>
    <mergeCell ref="S92:S93"/>
    <mergeCell ref="T92:T93"/>
    <mergeCell ref="U92:U93"/>
    <mergeCell ref="N90:N91"/>
    <mergeCell ref="O90:O91"/>
    <mergeCell ref="P90:P91"/>
    <mergeCell ref="Q90:Q91"/>
    <mergeCell ref="R90:R91"/>
    <mergeCell ref="S90:S91"/>
    <mergeCell ref="T94:T95"/>
    <mergeCell ref="U94:U95"/>
    <mergeCell ref="N96:N97"/>
    <mergeCell ref="O96:O97"/>
    <mergeCell ref="P96:P97"/>
    <mergeCell ref="Q96:Q97"/>
    <mergeCell ref="R96:R97"/>
    <mergeCell ref="S96:S97"/>
    <mergeCell ref="T96:T97"/>
    <mergeCell ref="U96:U97"/>
    <mergeCell ref="N94:N95"/>
    <mergeCell ref="O94:O95"/>
    <mergeCell ref="P94:P95"/>
    <mergeCell ref="Q94:Q95"/>
    <mergeCell ref="R94:R95"/>
    <mergeCell ref="S94:S95"/>
    <mergeCell ref="T98:T99"/>
    <mergeCell ref="U98:U99"/>
    <mergeCell ref="N100:N101"/>
    <mergeCell ref="O100:O101"/>
    <mergeCell ref="P100:P101"/>
    <mergeCell ref="Q100:Q101"/>
    <mergeCell ref="R100:R101"/>
    <mergeCell ref="S100:S101"/>
    <mergeCell ref="T100:T101"/>
    <mergeCell ref="U100:U101"/>
    <mergeCell ref="N98:N99"/>
    <mergeCell ref="O98:O99"/>
    <mergeCell ref="P98:P99"/>
    <mergeCell ref="Q98:Q99"/>
    <mergeCell ref="R98:R99"/>
    <mergeCell ref="S98:S99"/>
    <mergeCell ref="T102:T103"/>
    <mergeCell ref="U102:U103"/>
    <mergeCell ref="N104:N105"/>
    <mergeCell ref="O104:O105"/>
    <mergeCell ref="P104:P105"/>
    <mergeCell ref="Q104:Q105"/>
    <mergeCell ref="R104:R105"/>
    <mergeCell ref="S104:S105"/>
    <mergeCell ref="T104:T105"/>
    <mergeCell ref="U104:U105"/>
    <mergeCell ref="N102:N103"/>
    <mergeCell ref="O102:O103"/>
    <mergeCell ref="P102:P103"/>
    <mergeCell ref="Q102:Q103"/>
    <mergeCell ref="R102:R103"/>
    <mergeCell ref="S102:S103"/>
    <mergeCell ref="T106:T107"/>
    <mergeCell ref="U106:U107"/>
    <mergeCell ref="N108:N109"/>
    <mergeCell ref="O108:O109"/>
    <mergeCell ref="P108:P109"/>
    <mergeCell ref="Q108:Q109"/>
    <mergeCell ref="R108:R109"/>
    <mergeCell ref="S108:S109"/>
    <mergeCell ref="T108:T109"/>
    <mergeCell ref="U108:U109"/>
    <mergeCell ref="N106:N107"/>
    <mergeCell ref="O106:O107"/>
    <mergeCell ref="P106:P107"/>
    <mergeCell ref="Q106:Q107"/>
    <mergeCell ref="R106:R107"/>
    <mergeCell ref="S106:S107"/>
    <mergeCell ref="T110:T111"/>
    <mergeCell ref="U110:U111"/>
    <mergeCell ref="N112:N113"/>
    <mergeCell ref="O112:O113"/>
    <mergeCell ref="P112:P113"/>
    <mergeCell ref="Q112:Q113"/>
    <mergeCell ref="R112:R113"/>
    <mergeCell ref="S112:S113"/>
    <mergeCell ref="T112:T113"/>
    <mergeCell ref="U112:U113"/>
    <mergeCell ref="N110:N111"/>
    <mergeCell ref="O110:O111"/>
    <mergeCell ref="P110:P111"/>
    <mergeCell ref="Q110:Q111"/>
    <mergeCell ref="R110:R111"/>
    <mergeCell ref="S110:S111"/>
    <mergeCell ref="T114:T115"/>
    <mergeCell ref="U114:U115"/>
    <mergeCell ref="N116:N117"/>
    <mergeCell ref="O116:O117"/>
    <mergeCell ref="P116:P117"/>
    <mergeCell ref="Q116:Q117"/>
    <mergeCell ref="R116:R117"/>
    <mergeCell ref="S116:S117"/>
    <mergeCell ref="T116:T117"/>
    <mergeCell ref="U116:U117"/>
    <mergeCell ref="N114:N115"/>
    <mergeCell ref="O114:O115"/>
    <mergeCell ref="P114:P115"/>
    <mergeCell ref="Q114:Q115"/>
    <mergeCell ref="R114:R115"/>
    <mergeCell ref="S114:S115"/>
    <mergeCell ref="T118:T119"/>
    <mergeCell ref="U118:U119"/>
    <mergeCell ref="N120:N121"/>
    <mergeCell ref="O120:O121"/>
    <mergeCell ref="P120:P121"/>
    <mergeCell ref="Q120:Q121"/>
    <mergeCell ref="R120:R121"/>
    <mergeCell ref="S120:S121"/>
    <mergeCell ref="T120:T121"/>
    <mergeCell ref="U120:U121"/>
    <mergeCell ref="N118:N119"/>
    <mergeCell ref="O118:O119"/>
    <mergeCell ref="P118:P119"/>
    <mergeCell ref="Q118:Q119"/>
    <mergeCell ref="R118:R119"/>
    <mergeCell ref="S118:S119"/>
    <mergeCell ref="U151:U152"/>
    <mergeCell ref="U153:U154"/>
    <mergeCell ref="U127:U128"/>
    <mergeCell ref="V128:AC128"/>
    <mergeCell ref="AE128:AL128"/>
    <mergeCell ref="U129:U130"/>
    <mergeCell ref="T122:T123"/>
    <mergeCell ref="U122:U123"/>
    <mergeCell ref="N124:N125"/>
    <mergeCell ref="O124:O125"/>
    <mergeCell ref="P124:P125"/>
    <mergeCell ref="Q124:Q125"/>
    <mergeCell ref="R124:R125"/>
    <mergeCell ref="S124:S125"/>
    <mergeCell ref="T124:T125"/>
    <mergeCell ref="U124:U125"/>
    <mergeCell ref="N122:N123"/>
    <mergeCell ref="O122:O123"/>
    <mergeCell ref="P122:P123"/>
    <mergeCell ref="Q122:Q123"/>
    <mergeCell ref="R122:R123"/>
    <mergeCell ref="S122:S12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6"/>
  <sheetViews>
    <sheetView topLeftCell="B1" workbookViewId="0">
      <selection activeCell="M1" sqref="M1:M41"/>
    </sheetView>
  </sheetViews>
  <sheetFormatPr defaultRowHeight="15" x14ac:dyDescent="0.25"/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W1" s="5" t="s">
        <v>2</v>
      </c>
      <c r="X1" s="5" t="s">
        <v>3</v>
      </c>
      <c r="Y1" s="13" t="s">
        <v>4</v>
      </c>
      <c r="Z1" s="13" t="s">
        <v>5</v>
      </c>
      <c r="AA1" s="13" t="s">
        <v>6</v>
      </c>
      <c r="AB1" s="13" t="s">
        <v>7</v>
      </c>
      <c r="AC1" s="13" t="s">
        <v>8</v>
      </c>
      <c r="AD1" s="13" t="s">
        <v>9</v>
      </c>
      <c r="AE1" s="13"/>
      <c r="AF1" s="13" t="s">
        <v>2</v>
      </c>
      <c r="AG1" s="5" t="s">
        <v>3</v>
      </c>
      <c r="AH1" t="s">
        <v>4</v>
      </c>
      <c r="AI1" t="s">
        <v>5</v>
      </c>
      <c r="AJ1" t="s">
        <v>6</v>
      </c>
      <c r="AK1" t="s">
        <v>7</v>
      </c>
      <c r="AL1" t="s">
        <v>8</v>
      </c>
      <c r="AM1" t="s">
        <v>9</v>
      </c>
    </row>
    <row r="2" spans="1:39" x14ac:dyDescent="0.25">
      <c r="A2" t="s">
        <v>58</v>
      </c>
      <c r="B2" t="s">
        <v>11</v>
      </c>
      <c r="C2">
        <v>168</v>
      </c>
      <c r="D2">
        <v>159</v>
      </c>
      <c r="E2">
        <v>150</v>
      </c>
      <c r="F2">
        <v>27</v>
      </c>
      <c r="G2">
        <v>168</v>
      </c>
      <c r="H2">
        <v>159</v>
      </c>
      <c r="I2">
        <v>24</v>
      </c>
      <c r="J2" t="s">
        <v>14</v>
      </c>
      <c r="N2" s="27">
        <f t="shared" ref="N2:T2" si="0">ABS(C2-C3)</f>
        <v>13</v>
      </c>
      <c r="O2" s="27">
        <f t="shared" si="0"/>
        <v>15</v>
      </c>
      <c r="P2" s="27">
        <f t="shared" si="0"/>
        <v>16</v>
      </c>
      <c r="Q2" s="27">
        <f t="shared" si="0"/>
        <v>6</v>
      </c>
      <c r="R2" s="27">
        <f t="shared" si="0"/>
        <v>13</v>
      </c>
      <c r="S2" s="27">
        <f t="shared" si="0"/>
        <v>15</v>
      </c>
      <c r="T2" s="27">
        <f t="shared" si="0"/>
        <v>1</v>
      </c>
      <c r="U2" s="27" t="str">
        <f>B2</f>
        <v>0s</v>
      </c>
      <c r="W2" s="5">
        <f t="shared" ref="W2:AD2" si="1">N2</f>
        <v>13</v>
      </c>
      <c r="X2" s="5">
        <f t="shared" si="1"/>
        <v>15</v>
      </c>
      <c r="Y2" s="5">
        <f t="shared" si="1"/>
        <v>16</v>
      </c>
      <c r="Z2" s="5">
        <f t="shared" si="1"/>
        <v>6</v>
      </c>
      <c r="AA2" s="5">
        <f t="shared" si="1"/>
        <v>13</v>
      </c>
      <c r="AB2" s="5">
        <f t="shared" si="1"/>
        <v>15</v>
      </c>
      <c r="AC2" s="5">
        <f t="shared" si="1"/>
        <v>1</v>
      </c>
      <c r="AD2" s="6" t="str">
        <f t="shared" si="1"/>
        <v>0s</v>
      </c>
      <c r="AE2" s="6"/>
      <c r="AF2" s="6"/>
      <c r="AG2" s="5"/>
    </row>
    <row r="3" spans="1:39" x14ac:dyDescent="0.25">
      <c r="A3" t="s">
        <v>58</v>
      </c>
      <c r="B3" t="s">
        <v>11</v>
      </c>
      <c r="C3">
        <v>181</v>
      </c>
      <c r="D3">
        <v>174</v>
      </c>
      <c r="E3">
        <v>166</v>
      </c>
      <c r="F3">
        <v>21</v>
      </c>
      <c r="G3">
        <v>181</v>
      </c>
      <c r="H3">
        <v>174</v>
      </c>
      <c r="I3">
        <v>23</v>
      </c>
      <c r="J3" t="s">
        <v>12</v>
      </c>
      <c r="N3" s="28"/>
      <c r="O3" s="28"/>
      <c r="P3" s="28"/>
      <c r="Q3" s="28"/>
      <c r="R3" s="28"/>
      <c r="S3" s="28"/>
      <c r="T3" s="28"/>
      <c r="U3" s="29"/>
      <c r="W3" s="5"/>
      <c r="X3" s="5"/>
      <c r="Y3" s="6"/>
      <c r="Z3" s="6"/>
      <c r="AA3" s="6"/>
      <c r="AB3" s="6"/>
      <c r="AC3" s="6"/>
      <c r="AD3" s="6"/>
      <c r="AE3" s="6"/>
      <c r="AF3" s="6"/>
      <c r="AG3" s="5"/>
    </row>
    <row r="4" spans="1:39" x14ac:dyDescent="0.25">
      <c r="A4" t="s">
        <v>58</v>
      </c>
      <c r="B4" t="s">
        <v>13</v>
      </c>
      <c r="C4">
        <v>161</v>
      </c>
      <c r="D4">
        <v>149</v>
      </c>
      <c r="E4">
        <v>137</v>
      </c>
      <c r="F4">
        <v>38</v>
      </c>
      <c r="G4">
        <v>161</v>
      </c>
      <c r="H4">
        <v>149</v>
      </c>
      <c r="I4">
        <v>29</v>
      </c>
      <c r="J4" t="s">
        <v>14</v>
      </c>
      <c r="M4">
        <f>ABS(N2-N4)</f>
        <v>5</v>
      </c>
      <c r="N4" s="25">
        <f t="shared" ref="N4:T4" si="2">ABS(C4-C5)</f>
        <v>8</v>
      </c>
      <c r="O4" s="25">
        <f t="shared" si="2"/>
        <v>10</v>
      </c>
      <c r="P4" s="25">
        <f t="shared" si="2"/>
        <v>13</v>
      </c>
      <c r="Q4" s="25">
        <f t="shared" si="2"/>
        <v>9</v>
      </c>
      <c r="R4" s="25">
        <f t="shared" si="2"/>
        <v>8</v>
      </c>
      <c r="S4" s="25">
        <f t="shared" si="2"/>
        <v>11</v>
      </c>
      <c r="T4" s="25">
        <f t="shared" si="2"/>
        <v>4</v>
      </c>
      <c r="U4" s="25" t="str">
        <f>B4</f>
        <v>30s</v>
      </c>
      <c r="W4" s="5"/>
      <c r="X4" s="5"/>
      <c r="Y4" s="6"/>
      <c r="Z4" s="6"/>
      <c r="AA4" s="6"/>
      <c r="AB4" s="6"/>
      <c r="AC4" s="6"/>
      <c r="AD4" s="6"/>
      <c r="AE4" s="6"/>
      <c r="AF4" s="6">
        <f t="shared" ref="AF4:AM4" si="3">N4</f>
        <v>8</v>
      </c>
      <c r="AG4" s="6">
        <f t="shared" si="3"/>
        <v>10</v>
      </c>
      <c r="AH4" s="6">
        <f t="shared" si="3"/>
        <v>13</v>
      </c>
      <c r="AI4" s="6">
        <f t="shared" si="3"/>
        <v>9</v>
      </c>
      <c r="AJ4" s="6">
        <f t="shared" si="3"/>
        <v>8</v>
      </c>
      <c r="AK4" s="6">
        <f t="shared" si="3"/>
        <v>11</v>
      </c>
      <c r="AL4" s="6">
        <f t="shared" si="3"/>
        <v>4</v>
      </c>
      <c r="AM4" s="6" t="str">
        <f t="shared" si="3"/>
        <v>30s</v>
      </c>
    </row>
    <row r="5" spans="1:39" x14ac:dyDescent="0.25">
      <c r="A5" t="s">
        <v>58</v>
      </c>
      <c r="B5" t="s">
        <v>13</v>
      </c>
      <c r="C5">
        <v>169</v>
      </c>
      <c r="D5">
        <v>159</v>
      </c>
      <c r="E5">
        <v>150</v>
      </c>
      <c r="F5">
        <v>29</v>
      </c>
      <c r="G5">
        <v>169</v>
      </c>
      <c r="H5">
        <v>160</v>
      </c>
      <c r="I5">
        <v>25</v>
      </c>
      <c r="J5" t="s">
        <v>12</v>
      </c>
      <c r="N5" s="26"/>
      <c r="O5" s="26"/>
      <c r="P5" s="26"/>
      <c r="Q5" s="26"/>
      <c r="R5" s="26"/>
      <c r="S5" s="26"/>
      <c r="T5" s="26"/>
      <c r="U5" s="30"/>
      <c r="W5" s="5"/>
      <c r="X5" s="5"/>
      <c r="Y5" s="6"/>
      <c r="Z5" s="6"/>
      <c r="AA5" s="6"/>
      <c r="AB5" s="6"/>
      <c r="AC5" s="6"/>
      <c r="AD5" s="6"/>
      <c r="AE5" s="6"/>
      <c r="AF5" s="6"/>
      <c r="AG5" s="5"/>
    </row>
    <row r="6" spans="1:39" x14ac:dyDescent="0.25">
      <c r="A6" t="s">
        <v>59</v>
      </c>
      <c r="B6" t="s">
        <v>11</v>
      </c>
      <c r="C6">
        <v>180</v>
      </c>
      <c r="D6">
        <v>163</v>
      </c>
      <c r="E6">
        <v>153</v>
      </c>
      <c r="F6">
        <v>38</v>
      </c>
      <c r="G6">
        <v>180</v>
      </c>
      <c r="H6">
        <v>167</v>
      </c>
      <c r="I6">
        <v>39</v>
      </c>
      <c r="J6" t="s">
        <v>14</v>
      </c>
      <c r="N6" s="27">
        <f t="shared" ref="N6:T6" si="4">ABS(C6-C7)</f>
        <v>9</v>
      </c>
      <c r="O6" s="27">
        <f t="shared" si="4"/>
        <v>12</v>
      </c>
      <c r="P6" s="27">
        <f t="shared" si="4"/>
        <v>11</v>
      </c>
      <c r="Q6" s="27">
        <f t="shared" si="4"/>
        <v>4</v>
      </c>
      <c r="R6" s="27">
        <f t="shared" si="4"/>
        <v>9</v>
      </c>
      <c r="S6" s="27">
        <f t="shared" si="4"/>
        <v>10</v>
      </c>
      <c r="T6" s="27">
        <f t="shared" si="4"/>
        <v>2</v>
      </c>
      <c r="U6" s="27" t="str">
        <f>B6</f>
        <v>0s</v>
      </c>
      <c r="W6" s="5">
        <f t="shared" ref="W6:AD6" si="5">N6</f>
        <v>9</v>
      </c>
      <c r="X6" s="5">
        <f t="shared" si="5"/>
        <v>12</v>
      </c>
      <c r="Y6" s="5">
        <f t="shared" si="5"/>
        <v>11</v>
      </c>
      <c r="Z6" s="5">
        <f t="shared" si="5"/>
        <v>4</v>
      </c>
      <c r="AA6" s="5">
        <f t="shared" si="5"/>
        <v>9</v>
      </c>
      <c r="AB6" s="5">
        <f t="shared" si="5"/>
        <v>10</v>
      </c>
      <c r="AC6" s="5">
        <f t="shared" si="5"/>
        <v>2</v>
      </c>
      <c r="AD6" s="6" t="str">
        <f t="shared" si="5"/>
        <v>0s</v>
      </c>
      <c r="AE6" s="6"/>
      <c r="AF6" s="6"/>
      <c r="AG6" s="5"/>
    </row>
    <row r="7" spans="1:39" x14ac:dyDescent="0.25">
      <c r="A7" t="s">
        <v>59</v>
      </c>
      <c r="B7" t="s">
        <v>11</v>
      </c>
      <c r="C7">
        <v>189</v>
      </c>
      <c r="D7">
        <v>175</v>
      </c>
      <c r="E7">
        <v>164</v>
      </c>
      <c r="F7">
        <v>34</v>
      </c>
      <c r="G7">
        <v>189</v>
      </c>
      <c r="H7">
        <v>177</v>
      </c>
      <c r="I7">
        <v>41</v>
      </c>
      <c r="J7" t="s">
        <v>12</v>
      </c>
      <c r="N7" s="29"/>
      <c r="O7" s="29"/>
      <c r="P7" s="29"/>
      <c r="Q7" s="29"/>
      <c r="R7" s="29"/>
      <c r="S7" s="29"/>
      <c r="T7" s="29"/>
      <c r="U7" s="28"/>
      <c r="W7" s="5"/>
      <c r="X7" s="5"/>
      <c r="Y7" s="6"/>
      <c r="Z7" s="6"/>
      <c r="AA7" s="6"/>
      <c r="AB7" s="6"/>
      <c r="AC7" s="6"/>
      <c r="AD7" s="6"/>
      <c r="AE7" s="6"/>
      <c r="AF7" s="6"/>
      <c r="AG7" s="5"/>
    </row>
    <row r="8" spans="1:39" x14ac:dyDescent="0.25">
      <c r="A8" t="s">
        <v>59</v>
      </c>
      <c r="B8" t="s">
        <v>13</v>
      </c>
      <c r="C8">
        <v>185</v>
      </c>
      <c r="D8">
        <v>169</v>
      </c>
      <c r="E8">
        <v>156</v>
      </c>
      <c r="F8">
        <v>40</v>
      </c>
      <c r="G8">
        <v>185</v>
      </c>
      <c r="H8">
        <v>171</v>
      </c>
      <c r="I8">
        <v>44</v>
      </c>
      <c r="J8" t="s">
        <v>14</v>
      </c>
      <c r="M8">
        <f>ABS(N6-N8)</f>
        <v>13</v>
      </c>
      <c r="N8" s="25">
        <f t="shared" ref="N8:T8" si="6">ABS(C8-C9)</f>
        <v>22</v>
      </c>
      <c r="O8" s="25">
        <f t="shared" si="6"/>
        <v>21</v>
      </c>
      <c r="P8" s="25">
        <f t="shared" si="6"/>
        <v>24</v>
      </c>
      <c r="Q8" s="25">
        <f t="shared" si="6"/>
        <v>7</v>
      </c>
      <c r="R8" s="25">
        <f t="shared" si="6"/>
        <v>22</v>
      </c>
      <c r="S8" s="25">
        <f t="shared" si="6"/>
        <v>23</v>
      </c>
      <c r="T8" s="25">
        <f t="shared" si="6"/>
        <v>12</v>
      </c>
      <c r="U8" s="25" t="str">
        <f>B8</f>
        <v>30s</v>
      </c>
      <c r="W8" s="5"/>
      <c r="X8" s="5"/>
      <c r="Y8" s="6"/>
      <c r="Z8" s="6"/>
      <c r="AA8" s="6"/>
      <c r="AB8" s="6"/>
      <c r="AC8" s="6"/>
      <c r="AD8" s="6"/>
      <c r="AE8" s="6"/>
      <c r="AF8" s="6">
        <f t="shared" ref="AF8:AM8" si="7">N8</f>
        <v>22</v>
      </c>
      <c r="AG8" s="6">
        <f t="shared" si="7"/>
        <v>21</v>
      </c>
      <c r="AH8" s="6">
        <f t="shared" si="7"/>
        <v>24</v>
      </c>
      <c r="AI8" s="6">
        <f t="shared" si="7"/>
        <v>7</v>
      </c>
      <c r="AJ8" s="6">
        <f t="shared" si="7"/>
        <v>22</v>
      </c>
      <c r="AK8" s="6">
        <f t="shared" si="7"/>
        <v>23</v>
      </c>
      <c r="AL8" s="6">
        <f t="shared" si="7"/>
        <v>12</v>
      </c>
      <c r="AM8" s="6" t="str">
        <f t="shared" si="7"/>
        <v>30s</v>
      </c>
    </row>
    <row r="9" spans="1:39" x14ac:dyDescent="0.25">
      <c r="A9" t="s">
        <v>59</v>
      </c>
      <c r="B9" t="s">
        <v>13</v>
      </c>
      <c r="C9">
        <v>207</v>
      </c>
      <c r="D9">
        <v>190</v>
      </c>
      <c r="E9">
        <v>180</v>
      </c>
      <c r="F9">
        <v>33</v>
      </c>
      <c r="G9">
        <v>207</v>
      </c>
      <c r="H9">
        <v>194</v>
      </c>
      <c r="I9">
        <v>56</v>
      </c>
      <c r="J9" t="s">
        <v>12</v>
      </c>
      <c r="N9" s="26"/>
      <c r="O9" s="26"/>
      <c r="P9" s="26"/>
      <c r="Q9" s="26"/>
      <c r="R9" s="26"/>
      <c r="S9" s="26"/>
      <c r="T9" s="26"/>
      <c r="U9" s="30"/>
      <c r="W9" s="5"/>
      <c r="X9" s="5"/>
      <c r="Y9" s="6"/>
      <c r="Z9" s="6"/>
      <c r="AA9" s="6"/>
      <c r="AB9" s="6"/>
      <c r="AC9" s="6"/>
      <c r="AD9" s="6"/>
      <c r="AE9" s="6"/>
      <c r="AF9" s="6"/>
      <c r="AG9" s="5"/>
    </row>
    <row r="10" spans="1:39" x14ac:dyDescent="0.25">
      <c r="A10" t="s">
        <v>60</v>
      </c>
      <c r="B10" t="s">
        <v>11</v>
      </c>
      <c r="C10">
        <v>186</v>
      </c>
      <c r="D10">
        <v>145</v>
      </c>
      <c r="E10">
        <v>113</v>
      </c>
      <c r="F10">
        <v>100</v>
      </c>
      <c r="G10">
        <v>186</v>
      </c>
      <c r="H10">
        <v>150</v>
      </c>
      <c r="I10">
        <v>95</v>
      </c>
      <c r="J10" t="s">
        <v>14</v>
      </c>
      <c r="N10" s="27">
        <f t="shared" ref="N10:T10" si="8">ABS(C10-C11)</f>
        <v>50</v>
      </c>
      <c r="O10" s="27">
        <f t="shared" si="8"/>
        <v>49</v>
      </c>
      <c r="P10" s="27">
        <f t="shared" si="8"/>
        <v>43</v>
      </c>
      <c r="Q10" s="27">
        <f t="shared" si="8"/>
        <v>24</v>
      </c>
      <c r="R10" s="27">
        <f t="shared" si="8"/>
        <v>50</v>
      </c>
      <c r="S10" s="27">
        <f t="shared" si="8"/>
        <v>44</v>
      </c>
      <c r="T10" s="27">
        <f t="shared" si="8"/>
        <v>16</v>
      </c>
      <c r="U10" s="27" t="str">
        <f>B10</f>
        <v>0s</v>
      </c>
      <c r="W10" s="5">
        <f t="shared" ref="W10:AD10" si="9">N10</f>
        <v>50</v>
      </c>
      <c r="X10" s="5">
        <f t="shared" si="9"/>
        <v>49</v>
      </c>
      <c r="Y10" s="5">
        <f t="shared" si="9"/>
        <v>43</v>
      </c>
      <c r="Z10" s="5">
        <f t="shared" si="9"/>
        <v>24</v>
      </c>
      <c r="AA10" s="5">
        <f t="shared" si="9"/>
        <v>50</v>
      </c>
      <c r="AB10" s="5">
        <f t="shared" si="9"/>
        <v>44</v>
      </c>
      <c r="AC10" s="5">
        <f t="shared" si="9"/>
        <v>16</v>
      </c>
      <c r="AD10" s="6" t="str">
        <f t="shared" si="9"/>
        <v>0s</v>
      </c>
      <c r="AE10" s="6"/>
      <c r="AF10" s="6"/>
      <c r="AG10" s="5"/>
    </row>
    <row r="11" spans="1:39" x14ac:dyDescent="0.25">
      <c r="A11" t="s">
        <v>60</v>
      </c>
      <c r="B11" t="s">
        <v>11</v>
      </c>
      <c r="C11">
        <v>136</v>
      </c>
      <c r="D11">
        <v>96</v>
      </c>
      <c r="E11">
        <v>70</v>
      </c>
      <c r="F11">
        <v>124</v>
      </c>
      <c r="G11">
        <v>136</v>
      </c>
      <c r="H11">
        <v>106</v>
      </c>
      <c r="I11">
        <v>79</v>
      </c>
      <c r="J11" t="s">
        <v>12</v>
      </c>
      <c r="N11" s="29"/>
      <c r="O11" s="29"/>
      <c r="P11" s="29"/>
      <c r="Q11" s="29"/>
      <c r="R11" s="29"/>
      <c r="S11" s="29"/>
      <c r="T11" s="29"/>
      <c r="U11" s="28"/>
      <c r="W11" s="5"/>
      <c r="X11" s="5"/>
      <c r="Y11" s="6"/>
      <c r="Z11" s="6"/>
      <c r="AA11" s="6"/>
      <c r="AB11" s="6"/>
      <c r="AC11" s="6"/>
      <c r="AD11" s="6"/>
      <c r="AE11" s="6"/>
      <c r="AF11" s="6"/>
      <c r="AG11" s="5"/>
    </row>
    <row r="12" spans="1:39" x14ac:dyDescent="0.25">
      <c r="A12" t="s">
        <v>60</v>
      </c>
      <c r="B12" t="s">
        <v>13</v>
      </c>
      <c r="C12">
        <v>194</v>
      </c>
      <c r="D12">
        <v>157</v>
      </c>
      <c r="E12">
        <v>128</v>
      </c>
      <c r="F12">
        <v>87</v>
      </c>
      <c r="G12">
        <v>194</v>
      </c>
      <c r="H12">
        <v>161</v>
      </c>
      <c r="I12">
        <v>90</v>
      </c>
      <c r="J12" t="s">
        <v>14</v>
      </c>
      <c r="M12">
        <f>ABS(N10-N12)</f>
        <v>34</v>
      </c>
      <c r="N12" s="25">
        <f t="shared" ref="N12:T12" si="10">ABS(C12-C13)</f>
        <v>16</v>
      </c>
      <c r="O12" s="25">
        <f t="shared" si="10"/>
        <v>16</v>
      </c>
      <c r="P12" s="25">
        <f t="shared" si="10"/>
        <v>16</v>
      </c>
      <c r="Q12" s="25">
        <f t="shared" si="10"/>
        <v>8</v>
      </c>
      <c r="R12" s="25">
        <f t="shared" si="10"/>
        <v>16</v>
      </c>
      <c r="S12" s="25">
        <f t="shared" si="10"/>
        <v>8</v>
      </c>
      <c r="T12" s="25">
        <f t="shared" si="10"/>
        <v>12</v>
      </c>
      <c r="U12" s="25" t="str">
        <f>B12</f>
        <v>30s</v>
      </c>
      <c r="W12" s="5"/>
      <c r="X12" s="5"/>
      <c r="Y12" s="6"/>
      <c r="Z12" s="6"/>
      <c r="AA12" s="6"/>
      <c r="AB12" s="6"/>
      <c r="AC12" s="6"/>
      <c r="AD12" s="6"/>
      <c r="AE12" s="6"/>
      <c r="AF12" s="6">
        <f t="shared" ref="AF12:AM12" si="11">N12</f>
        <v>16</v>
      </c>
      <c r="AG12" s="6">
        <f t="shared" si="11"/>
        <v>16</v>
      </c>
      <c r="AH12" s="6">
        <f t="shared" si="11"/>
        <v>16</v>
      </c>
      <c r="AI12" s="6">
        <f t="shared" si="11"/>
        <v>8</v>
      </c>
      <c r="AJ12" s="6">
        <f t="shared" si="11"/>
        <v>16</v>
      </c>
      <c r="AK12" s="6">
        <f t="shared" si="11"/>
        <v>8</v>
      </c>
      <c r="AL12" s="6">
        <f t="shared" si="11"/>
        <v>12</v>
      </c>
      <c r="AM12" s="6" t="str">
        <f t="shared" si="11"/>
        <v>30s</v>
      </c>
    </row>
    <row r="13" spans="1:39" x14ac:dyDescent="0.25">
      <c r="A13" t="s">
        <v>60</v>
      </c>
      <c r="B13" t="s">
        <v>13</v>
      </c>
      <c r="C13">
        <v>178</v>
      </c>
      <c r="D13">
        <v>141</v>
      </c>
      <c r="E13">
        <v>112</v>
      </c>
      <c r="F13">
        <v>95</v>
      </c>
      <c r="G13">
        <v>178</v>
      </c>
      <c r="H13">
        <v>153</v>
      </c>
      <c r="I13">
        <v>78</v>
      </c>
      <c r="J13" t="s">
        <v>12</v>
      </c>
      <c r="N13" s="26"/>
      <c r="O13" s="26"/>
      <c r="P13" s="26"/>
      <c r="Q13" s="26"/>
      <c r="R13" s="26"/>
      <c r="S13" s="26"/>
      <c r="T13" s="26"/>
      <c r="U13" s="30"/>
      <c r="W13" s="5"/>
      <c r="X13" s="5"/>
      <c r="Y13" s="6"/>
      <c r="Z13" s="6"/>
      <c r="AA13" s="6"/>
      <c r="AB13" s="6"/>
      <c r="AC13" s="6"/>
      <c r="AD13" s="6"/>
      <c r="AE13" s="6"/>
      <c r="AF13" s="6"/>
      <c r="AG13" s="5"/>
    </row>
    <row r="14" spans="1:39" x14ac:dyDescent="0.25">
      <c r="A14" t="s">
        <v>64</v>
      </c>
      <c r="B14" t="s">
        <v>11</v>
      </c>
      <c r="C14">
        <v>180</v>
      </c>
      <c r="D14">
        <v>148</v>
      </c>
      <c r="E14">
        <v>137</v>
      </c>
      <c r="F14">
        <v>61</v>
      </c>
      <c r="G14">
        <v>180</v>
      </c>
      <c r="H14">
        <v>159</v>
      </c>
      <c r="I14">
        <v>57</v>
      </c>
      <c r="J14" t="s">
        <v>14</v>
      </c>
      <c r="N14" s="27">
        <f t="shared" ref="N14:T14" si="12">ABS(C14-C15)</f>
        <v>5</v>
      </c>
      <c r="O14" s="27">
        <f t="shared" si="12"/>
        <v>12</v>
      </c>
      <c r="P14" s="27">
        <f t="shared" si="12"/>
        <v>18</v>
      </c>
      <c r="Q14" s="27">
        <f t="shared" si="12"/>
        <v>20</v>
      </c>
      <c r="R14" s="27">
        <f t="shared" si="12"/>
        <v>5</v>
      </c>
      <c r="S14" s="27">
        <f t="shared" si="12"/>
        <v>11</v>
      </c>
      <c r="T14" s="27">
        <f t="shared" si="12"/>
        <v>12</v>
      </c>
      <c r="U14" s="27" t="str">
        <f>B14</f>
        <v>0s</v>
      </c>
      <c r="W14" s="5">
        <f t="shared" ref="W14:AD14" si="13">N14</f>
        <v>5</v>
      </c>
      <c r="X14" s="5">
        <f t="shared" si="13"/>
        <v>12</v>
      </c>
      <c r="Y14" s="5">
        <f t="shared" si="13"/>
        <v>18</v>
      </c>
      <c r="Z14" s="5">
        <f t="shared" si="13"/>
        <v>20</v>
      </c>
      <c r="AA14" s="5">
        <f t="shared" si="13"/>
        <v>5</v>
      </c>
      <c r="AB14" s="5">
        <f t="shared" si="13"/>
        <v>11</v>
      </c>
      <c r="AC14" s="5">
        <f t="shared" si="13"/>
        <v>12</v>
      </c>
      <c r="AD14" s="6" t="str">
        <f t="shared" si="13"/>
        <v>0s</v>
      </c>
      <c r="AE14" s="6"/>
      <c r="AF14" s="6"/>
      <c r="AG14" s="5"/>
    </row>
    <row r="15" spans="1:39" x14ac:dyDescent="0.25">
      <c r="A15" t="s">
        <v>64</v>
      </c>
      <c r="B15" t="s">
        <v>11</v>
      </c>
      <c r="C15">
        <v>185</v>
      </c>
      <c r="D15">
        <v>160</v>
      </c>
      <c r="E15">
        <v>155</v>
      </c>
      <c r="F15">
        <v>41</v>
      </c>
      <c r="G15">
        <v>185</v>
      </c>
      <c r="H15">
        <v>170</v>
      </c>
      <c r="I15">
        <v>45</v>
      </c>
      <c r="J15" t="s">
        <v>12</v>
      </c>
      <c r="N15" s="29"/>
      <c r="O15" s="29"/>
      <c r="P15" s="29"/>
      <c r="Q15" s="29"/>
      <c r="R15" s="29"/>
      <c r="S15" s="29"/>
      <c r="T15" s="29"/>
      <c r="U15" s="28"/>
      <c r="W15" s="5"/>
      <c r="X15" s="5"/>
      <c r="Y15" s="6"/>
      <c r="Z15" s="6"/>
      <c r="AA15" s="6"/>
      <c r="AB15" s="6"/>
      <c r="AC15" s="6"/>
      <c r="AD15" s="6"/>
      <c r="AE15" s="6"/>
      <c r="AF15" s="6"/>
      <c r="AG15" s="5"/>
    </row>
    <row r="16" spans="1:39" x14ac:dyDescent="0.25">
      <c r="A16" t="s">
        <v>64</v>
      </c>
      <c r="B16" t="s">
        <v>13</v>
      </c>
      <c r="C16">
        <v>189</v>
      </c>
      <c r="D16">
        <v>156</v>
      </c>
      <c r="E16">
        <v>149</v>
      </c>
      <c r="F16">
        <v>54</v>
      </c>
      <c r="G16">
        <v>189</v>
      </c>
      <c r="H16">
        <v>169</v>
      </c>
      <c r="I16">
        <v>59</v>
      </c>
      <c r="J16" t="s">
        <v>14</v>
      </c>
      <c r="M16">
        <f>ABS(N14-N16)</f>
        <v>2</v>
      </c>
      <c r="N16" s="25">
        <f t="shared" ref="N16:T16" si="14">ABS(C16-C17)</f>
        <v>7</v>
      </c>
      <c r="O16" s="25">
        <f t="shared" si="14"/>
        <v>2</v>
      </c>
      <c r="P16" s="25">
        <f t="shared" si="14"/>
        <v>7</v>
      </c>
      <c r="Q16" s="25">
        <f t="shared" si="14"/>
        <v>2</v>
      </c>
      <c r="R16" s="25">
        <f t="shared" si="14"/>
        <v>7</v>
      </c>
      <c r="S16" s="25">
        <f t="shared" si="14"/>
        <v>7</v>
      </c>
      <c r="T16" s="25">
        <f t="shared" si="14"/>
        <v>4</v>
      </c>
      <c r="U16" s="25" t="str">
        <f>B16</f>
        <v>30s</v>
      </c>
      <c r="W16" s="5"/>
      <c r="X16" s="5"/>
      <c r="Y16" s="6"/>
      <c r="Z16" s="6"/>
      <c r="AA16" s="6"/>
      <c r="AB16" s="6"/>
      <c r="AC16" s="6"/>
      <c r="AD16" s="6"/>
      <c r="AE16" s="6"/>
      <c r="AF16" s="6">
        <f t="shared" ref="AF16:AM16" si="15">N16</f>
        <v>7</v>
      </c>
      <c r="AG16" s="6">
        <f t="shared" si="15"/>
        <v>2</v>
      </c>
      <c r="AH16" s="6">
        <f t="shared" si="15"/>
        <v>7</v>
      </c>
      <c r="AI16" s="6">
        <f t="shared" si="15"/>
        <v>2</v>
      </c>
      <c r="AJ16" s="6">
        <f t="shared" si="15"/>
        <v>7</v>
      </c>
      <c r="AK16" s="6">
        <f t="shared" si="15"/>
        <v>7</v>
      </c>
      <c r="AL16" s="6">
        <f t="shared" si="15"/>
        <v>4</v>
      </c>
      <c r="AM16" s="6" t="str">
        <f t="shared" si="15"/>
        <v>30s</v>
      </c>
    </row>
    <row r="17" spans="1:39" x14ac:dyDescent="0.25">
      <c r="A17" t="s">
        <v>64</v>
      </c>
      <c r="B17" t="s">
        <v>13</v>
      </c>
      <c r="C17">
        <v>182</v>
      </c>
      <c r="D17">
        <v>154</v>
      </c>
      <c r="E17">
        <v>142</v>
      </c>
      <c r="F17">
        <v>56</v>
      </c>
      <c r="G17">
        <v>182</v>
      </c>
      <c r="H17">
        <v>162</v>
      </c>
      <c r="I17">
        <v>55</v>
      </c>
      <c r="J17" t="s">
        <v>12</v>
      </c>
      <c r="N17" s="26"/>
      <c r="O17" s="26"/>
      <c r="P17" s="26"/>
      <c r="Q17" s="26"/>
      <c r="R17" s="26"/>
      <c r="S17" s="26"/>
      <c r="T17" s="26"/>
      <c r="U17" s="30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5"/>
    </row>
    <row r="18" spans="1:39" x14ac:dyDescent="0.25">
      <c r="A18" t="s">
        <v>65</v>
      </c>
      <c r="B18" t="s">
        <v>11</v>
      </c>
      <c r="C18">
        <v>178</v>
      </c>
      <c r="D18">
        <v>148</v>
      </c>
      <c r="E18">
        <v>120</v>
      </c>
      <c r="F18">
        <v>83</v>
      </c>
      <c r="G18">
        <v>178</v>
      </c>
      <c r="H18">
        <v>146</v>
      </c>
      <c r="I18">
        <v>66</v>
      </c>
      <c r="J18" t="s">
        <v>14</v>
      </c>
      <c r="N18" s="27">
        <f t="shared" ref="N18:T18" si="16">ABS(C18-C19)</f>
        <v>25</v>
      </c>
      <c r="O18" s="27">
        <f t="shared" si="16"/>
        <v>29</v>
      </c>
      <c r="P18" s="27">
        <f t="shared" si="16"/>
        <v>34</v>
      </c>
      <c r="Q18" s="27">
        <f t="shared" si="16"/>
        <v>21</v>
      </c>
      <c r="R18" s="27">
        <f t="shared" si="16"/>
        <v>25</v>
      </c>
      <c r="S18" s="27">
        <f t="shared" si="16"/>
        <v>33</v>
      </c>
      <c r="T18" s="27">
        <f t="shared" si="16"/>
        <v>16</v>
      </c>
      <c r="U18" s="27" t="str">
        <f>B18</f>
        <v>0s</v>
      </c>
      <c r="W18" s="5">
        <f t="shared" ref="W18:AD18" si="17">N18</f>
        <v>25</v>
      </c>
      <c r="X18" s="5">
        <f t="shared" si="17"/>
        <v>29</v>
      </c>
      <c r="Y18" s="5">
        <f t="shared" si="17"/>
        <v>34</v>
      </c>
      <c r="Z18" s="5">
        <f t="shared" si="17"/>
        <v>21</v>
      </c>
      <c r="AA18" s="5">
        <f t="shared" si="17"/>
        <v>25</v>
      </c>
      <c r="AB18" s="5">
        <f t="shared" si="17"/>
        <v>33</v>
      </c>
      <c r="AC18" s="5">
        <f t="shared" si="17"/>
        <v>16</v>
      </c>
      <c r="AD18" s="6" t="str">
        <f t="shared" si="17"/>
        <v>0s</v>
      </c>
      <c r="AE18" s="6"/>
      <c r="AF18" s="6"/>
      <c r="AG18" s="5"/>
    </row>
    <row r="19" spans="1:39" x14ac:dyDescent="0.25">
      <c r="A19" t="s">
        <v>65</v>
      </c>
      <c r="B19" t="s">
        <v>11</v>
      </c>
      <c r="C19">
        <v>203</v>
      </c>
      <c r="D19">
        <v>177</v>
      </c>
      <c r="E19">
        <v>154</v>
      </c>
      <c r="F19">
        <v>62</v>
      </c>
      <c r="G19">
        <v>203</v>
      </c>
      <c r="H19">
        <v>179</v>
      </c>
      <c r="I19">
        <v>82</v>
      </c>
      <c r="J19" t="s">
        <v>12</v>
      </c>
      <c r="N19" s="29"/>
      <c r="O19" s="29"/>
      <c r="P19" s="29"/>
      <c r="Q19" s="29"/>
      <c r="R19" s="29"/>
      <c r="S19" s="29"/>
      <c r="T19" s="29"/>
      <c r="U19" s="28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5"/>
    </row>
    <row r="20" spans="1:39" x14ac:dyDescent="0.25">
      <c r="A20" t="s">
        <v>65</v>
      </c>
      <c r="B20" t="s">
        <v>13</v>
      </c>
      <c r="C20">
        <v>172</v>
      </c>
      <c r="D20">
        <v>140</v>
      </c>
      <c r="E20">
        <v>115</v>
      </c>
      <c r="F20">
        <v>85</v>
      </c>
      <c r="G20">
        <v>172</v>
      </c>
      <c r="H20">
        <v>144</v>
      </c>
      <c r="I20">
        <v>65</v>
      </c>
      <c r="J20" t="s">
        <v>14</v>
      </c>
      <c r="M20">
        <f>ABS(N18-N20)</f>
        <v>14</v>
      </c>
      <c r="N20" s="25">
        <f t="shared" ref="N20:T20" si="18">ABS(C20-C21)</f>
        <v>39</v>
      </c>
      <c r="O20" s="25">
        <f t="shared" si="18"/>
        <v>45</v>
      </c>
      <c r="P20" s="25">
        <f t="shared" si="18"/>
        <v>45</v>
      </c>
      <c r="Q20" s="25">
        <f t="shared" si="18"/>
        <v>23</v>
      </c>
      <c r="R20" s="25">
        <f t="shared" si="18"/>
        <v>39</v>
      </c>
      <c r="S20" s="25">
        <f t="shared" si="18"/>
        <v>42</v>
      </c>
      <c r="T20" s="25">
        <f t="shared" si="18"/>
        <v>29</v>
      </c>
      <c r="U20" s="25" t="str">
        <f>B20</f>
        <v>30s</v>
      </c>
      <c r="W20" s="5"/>
      <c r="X20" s="5"/>
      <c r="Y20" s="6"/>
      <c r="Z20" s="6"/>
      <c r="AA20" s="6"/>
      <c r="AB20" s="6"/>
      <c r="AC20" s="6"/>
      <c r="AD20" s="6"/>
      <c r="AE20" s="6"/>
      <c r="AF20" s="6">
        <f t="shared" ref="AF20:AM20" si="19">N20</f>
        <v>39</v>
      </c>
      <c r="AG20" s="6">
        <f t="shared" si="19"/>
        <v>45</v>
      </c>
      <c r="AH20" s="6">
        <f t="shared" si="19"/>
        <v>45</v>
      </c>
      <c r="AI20" s="6">
        <f t="shared" si="19"/>
        <v>23</v>
      </c>
      <c r="AJ20" s="6">
        <f t="shared" si="19"/>
        <v>39</v>
      </c>
      <c r="AK20" s="6">
        <f t="shared" si="19"/>
        <v>42</v>
      </c>
      <c r="AL20" s="6">
        <f t="shared" si="19"/>
        <v>29</v>
      </c>
      <c r="AM20" s="6" t="str">
        <f t="shared" si="19"/>
        <v>30s</v>
      </c>
    </row>
    <row r="21" spans="1:39" x14ac:dyDescent="0.25">
      <c r="A21" t="s">
        <v>65</v>
      </c>
      <c r="B21" t="s">
        <v>13</v>
      </c>
      <c r="C21">
        <v>211</v>
      </c>
      <c r="D21">
        <v>185</v>
      </c>
      <c r="E21">
        <v>160</v>
      </c>
      <c r="F21">
        <v>62</v>
      </c>
      <c r="G21">
        <v>211</v>
      </c>
      <c r="H21">
        <v>186</v>
      </c>
      <c r="I21">
        <v>94</v>
      </c>
      <c r="J21" t="s">
        <v>12</v>
      </c>
      <c r="N21" s="26"/>
      <c r="O21" s="26"/>
      <c r="P21" s="26"/>
      <c r="Q21" s="26"/>
      <c r="R21" s="26"/>
      <c r="S21" s="26"/>
      <c r="T21" s="26"/>
      <c r="U21" s="30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5"/>
    </row>
    <row r="22" spans="1:39" x14ac:dyDescent="0.25">
      <c r="A22" t="s">
        <v>66</v>
      </c>
      <c r="B22" t="s">
        <v>11</v>
      </c>
      <c r="C22">
        <v>169</v>
      </c>
      <c r="D22">
        <v>155</v>
      </c>
      <c r="E22">
        <v>152</v>
      </c>
      <c r="F22">
        <v>26</v>
      </c>
      <c r="G22">
        <v>169</v>
      </c>
      <c r="H22">
        <v>161</v>
      </c>
      <c r="I22">
        <v>23</v>
      </c>
      <c r="J22" t="s">
        <v>14</v>
      </c>
      <c r="N22" s="27">
        <f t="shared" ref="N22:T22" si="20">ABS(C22-C23)</f>
        <v>49</v>
      </c>
      <c r="O22" s="27">
        <f t="shared" si="20"/>
        <v>54</v>
      </c>
      <c r="P22" s="27">
        <f t="shared" si="20"/>
        <v>58</v>
      </c>
      <c r="Q22" s="27">
        <f t="shared" si="20"/>
        <v>15</v>
      </c>
      <c r="R22" s="27">
        <f t="shared" si="20"/>
        <v>49</v>
      </c>
      <c r="S22" s="27">
        <f t="shared" si="20"/>
        <v>53</v>
      </c>
      <c r="T22" s="27">
        <f t="shared" si="20"/>
        <v>5</v>
      </c>
      <c r="U22" s="27" t="str">
        <f>B22</f>
        <v>0s</v>
      </c>
      <c r="W22" s="5">
        <f t="shared" ref="W22:AD22" si="21">N22</f>
        <v>49</v>
      </c>
      <c r="X22" s="5">
        <f t="shared" si="21"/>
        <v>54</v>
      </c>
      <c r="Y22" s="5">
        <f t="shared" si="21"/>
        <v>58</v>
      </c>
      <c r="Z22" s="5">
        <f t="shared" si="21"/>
        <v>15</v>
      </c>
      <c r="AA22" s="5">
        <f t="shared" si="21"/>
        <v>49</v>
      </c>
      <c r="AB22" s="5">
        <f t="shared" si="21"/>
        <v>53</v>
      </c>
      <c r="AC22" s="5">
        <f t="shared" si="21"/>
        <v>5</v>
      </c>
      <c r="AD22" s="6" t="str">
        <f t="shared" si="21"/>
        <v>0s</v>
      </c>
      <c r="AE22" s="6"/>
      <c r="AF22" s="6"/>
      <c r="AG22" s="5"/>
    </row>
    <row r="23" spans="1:39" x14ac:dyDescent="0.25">
      <c r="A23" t="s">
        <v>66</v>
      </c>
      <c r="B23" t="s">
        <v>11</v>
      </c>
      <c r="C23">
        <v>218</v>
      </c>
      <c r="D23">
        <v>209</v>
      </c>
      <c r="E23">
        <v>210</v>
      </c>
      <c r="F23">
        <v>11</v>
      </c>
      <c r="G23">
        <v>218</v>
      </c>
      <c r="H23">
        <v>214</v>
      </c>
      <c r="I23">
        <v>28</v>
      </c>
      <c r="J23" t="s">
        <v>12</v>
      </c>
      <c r="N23" s="29"/>
      <c r="O23" s="29"/>
      <c r="P23" s="29"/>
      <c r="Q23" s="29"/>
      <c r="R23" s="29"/>
      <c r="S23" s="29"/>
      <c r="T23" s="29"/>
      <c r="U23" s="28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5"/>
    </row>
    <row r="24" spans="1:39" x14ac:dyDescent="0.25">
      <c r="A24" t="s">
        <v>66</v>
      </c>
      <c r="B24" t="s">
        <v>13</v>
      </c>
      <c r="C24">
        <v>174</v>
      </c>
      <c r="D24">
        <v>160</v>
      </c>
      <c r="E24">
        <v>159</v>
      </c>
      <c r="F24">
        <v>22</v>
      </c>
      <c r="G24">
        <v>174</v>
      </c>
      <c r="H24">
        <v>167</v>
      </c>
      <c r="I24">
        <v>22</v>
      </c>
      <c r="J24" t="s">
        <v>14</v>
      </c>
      <c r="M24">
        <f>ABS(N22-N24)</f>
        <v>4</v>
      </c>
      <c r="N24" s="25">
        <f t="shared" ref="N24:T24" si="22">ABS(C24-C25)</f>
        <v>45</v>
      </c>
      <c r="O24" s="25">
        <f t="shared" si="22"/>
        <v>49</v>
      </c>
      <c r="P24" s="25">
        <f t="shared" si="22"/>
        <v>49</v>
      </c>
      <c r="Q24" s="25">
        <f t="shared" si="22"/>
        <v>9</v>
      </c>
      <c r="R24" s="25">
        <f t="shared" si="22"/>
        <v>45</v>
      </c>
      <c r="S24" s="25">
        <f t="shared" si="22"/>
        <v>47</v>
      </c>
      <c r="T24" s="25">
        <f t="shared" si="22"/>
        <v>12</v>
      </c>
      <c r="U24" s="25" t="str">
        <f>B24</f>
        <v>30s</v>
      </c>
      <c r="W24" s="5"/>
      <c r="X24" s="5"/>
      <c r="Y24" s="6"/>
      <c r="Z24" s="6"/>
      <c r="AA24" s="6"/>
      <c r="AB24" s="6"/>
      <c r="AC24" s="6"/>
      <c r="AD24" s="6"/>
      <c r="AE24" s="6"/>
      <c r="AF24" s="6">
        <f t="shared" ref="AF24:AM24" si="23">N24</f>
        <v>45</v>
      </c>
      <c r="AG24" s="6">
        <f t="shared" si="23"/>
        <v>49</v>
      </c>
      <c r="AH24" s="6">
        <f t="shared" si="23"/>
        <v>49</v>
      </c>
      <c r="AI24" s="6">
        <f t="shared" si="23"/>
        <v>9</v>
      </c>
      <c r="AJ24" s="6">
        <f t="shared" si="23"/>
        <v>45</v>
      </c>
      <c r="AK24" s="6">
        <f t="shared" si="23"/>
        <v>47</v>
      </c>
      <c r="AL24" s="6">
        <f t="shared" si="23"/>
        <v>12</v>
      </c>
      <c r="AM24" s="6" t="str">
        <f t="shared" si="23"/>
        <v>30s</v>
      </c>
    </row>
    <row r="25" spans="1:39" x14ac:dyDescent="0.25">
      <c r="A25" t="s">
        <v>66</v>
      </c>
      <c r="B25" t="s">
        <v>13</v>
      </c>
      <c r="C25">
        <v>219</v>
      </c>
      <c r="D25">
        <v>209</v>
      </c>
      <c r="E25">
        <v>208</v>
      </c>
      <c r="F25">
        <v>13</v>
      </c>
      <c r="G25">
        <v>219</v>
      </c>
      <c r="H25">
        <v>214</v>
      </c>
      <c r="I25">
        <v>34</v>
      </c>
      <c r="J25" t="s">
        <v>12</v>
      </c>
      <c r="N25" s="26"/>
      <c r="O25" s="26"/>
      <c r="P25" s="26"/>
      <c r="Q25" s="26"/>
      <c r="R25" s="26"/>
      <c r="S25" s="26"/>
      <c r="T25" s="26"/>
      <c r="U25" s="30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5"/>
    </row>
    <row r="26" spans="1:39" x14ac:dyDescent="0.25">
      <c r="A26" t="s">
        <v>67</v>
      </c>
      <c r="B26" t="s">
        <v>11</v>
      </c>
      <c r="C26">
        <v>178</v>
      </c>
      <c r="D26">
        <v>168</v>
      </c>
      <c r="E26">
        <v>156</v>
      </c>
      <c r="F26">
        <v>32</v>
      </c>
      <c r="G26">
        <v>178</v>
      </c>
      <c r="H26">
        <v>167</v>
      </c>
      <c r="I26">
        <v>32</v>
      </c>
      <c r="J26" t="s">
        <v>14</v>
      </c>
      <c r="N26" s="27">
        <f t="shared" ref="N26:T26" si="24">ABS(C26-C27)</f>
        <v>29</v>
      </c>
      <c r="O26" s="27">
        <f t="shared" si="24"/>
        <v>31</v>
      </c>
      <c r="P26" s="27">
        <f t="shared" si="24"/>
        <v>32</v>
      </c>
      <c r="Q26" s="27">
        <f t="shared" si="24"/>
        <v>9</v>
      </c>
      <c r="R26" s="27">
        <f t="shared" si="24"/>
        <v>29</v>
      </c>
      <c r="S26" s="27">
        <f t="shared" si="24"/>
        <v>31</v>
      </c>
      <c r="T26" s="27">
        <f t="shared" si="24"/>
        <v>10</v>
      </c>
      <c r="U26" s="27" t="str">
        <f>B26</f>
        <v>0s</v>
      </c>
      <c r="W26" s="5">
        <f t="shared" ref="W26:AD26" si="25">N26</f>
        <v>29</v>
      </c>
      <c r="X26" s="5">
        <f t="shared" si="25"/>
        <v>31</v>
      </c>
      <c r="Y26" s="5">
        <f t="shared" si="25"/>
        <v>32</v>
      </c>
      <c r="Z26" s="5">
        <f t="shared" si="25"/>
        <v>9</v>
      </c>
      <c r="AA26" s="5">
        <f t="shared" si="25"/>
        <v>29</v>
      </c>
      <c r="AB26" s="5">
        <f t="shared" si="25"/>
        <v>31</v>
      </c>
      <c r="AC26" s="5">
        <f t="shared" si="25"/>
        <v>10</v>
      </c>
      <c r="AD26" s="6" t="str">
        <f t="shared" si="25"/>
        <v>0s</v>
      </c>
      <c r="AE26" s="6"/>
      <c r="AF26" s="6"/>
      <c r="AG26" s="5"/>
    </row>
    <row r="27" spans="1:39" x14ac:dyDescent="0.25">
      <c r="A27" t="s">
        <v>67</v>
      </c>
      <c r="B27" t="s">
        <v>11</v>
      </c>
      <c r="C27">
        <v>207</v>
      </c>
      <c r="D27">
        <v>199</v>
      </c>
      <c r="E27">
        <v>188</v>
      </c>
      <c r="F27">
        <v>23</v>
      </c>
      <c r="G27">
        <v>207</v>
      </c>
      <c r="H27">
        <v>198</v>
      </c>
      <c r="I27">
        <v>42</v>
      </c>
      <c r="J27" t="s">
        <v>12</v>
      </c>
      <c r="N27" s="29"/>
      <c r="O27" s="29"/>
      <c r="P27" s="29"/>
      <c r="Q27" s="29"/>
      <c r="R27" s="29"/>
      <c r="S27" s="29"/>
      <c r="T27" s="29"/>
      <c r="U27" s="28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5"/>
    </row>
    <row r="28" spans="1:39" x14ac:dyDescent="0.25">
      <c r="A28" t="s">
        <v>67</v>
      </c>
      <c r="B28" t="s">
        <v>13</v>
      </c>
      <c r="C28">
        <v>153</v>
      </c>
      <c r="D28">
        <v>135</v>
      </c>
      <c r="E28">
        <v>123</v>
      </c>
      <c r="F28">
        <v>50</v>
      </c>
      <c r="G28">
        <v>153</v>
      </c>
      <c r="H28">
        <v>138</v>
      </c>
      <c r="I28">
        <v>33</v>
      </c>
      <c r="J28" t="s">
        <v>14</v>
      </c>
      <c r="M28">
        <f>ABS(N26-N28)</f>
        <v>15</v>
      </c>
      <c r="N28" s="25">
        <f t="shared" ref="N28:T28" si="26">ABS(C28-C29)</f>
        <v>44</v>
      </c>
      <c r="O28" s="25">
        <f t="shared" si="26"/>
        <v>52</v>
      </c>
      <c r="P28" s="25">
        <f t="shared" si="26"/>
        <v>55</v>
      </c>
      <c r="Q28" s="25">
        <f t="shared" si="26"/>
        <v>25</v>
      </c>
      <c r="R28" s="25">
        <f t="shared" si="26"/>
        <v>44</v>
      </c>
      <c r="S28" s="25">
        <f t="shared" si="26"/>
        <v>50</v>
      </c>
      <c r="T28" s="25">
        <f t="shared" si="26"/>
        <v>3</v>
      </c>
      <c r="U28" s="25" t="str">
        <f>B28</f>
        <v>30s</v>
      </c>
      <c r="W28" s="5"/>
      <c r="X28" s="5"/>
      <c r="Y28" s="6"/>
      <c r="Z28" s="6"/>
      <c r="AA28" s="6"/>
      <c r="AB28" s="6"/>
      <c r="AC28" s="6"/>
      <c r="AD28" s="6"/>
      <c r="AE28" s="6"/>
      <c r="AF28" s="6">
        <f t="shared" ref="AF28:AM28" si="27">N28</f>
        <v>44</v>
      </c>
      <c r="AG28" s="6">
        <f t="shared" si="27"/>
        <v>52</v>
      </c>
      <c r="AH28" s="6">
        <f t="shared" si="27"/>
        <v>55</v>
      </c>
      <c r="AI28" s="6">
        <f t="shared" si="27"/>
        <v>25</v>
      </c>
      <c r="AJ28" s="6">
        <f t="shared" si="27"/>
        <v>44</v>
      </c>
      <c r="AK28" s="6">
        <f t="shared" si="27"/>
        <v>50</v>
      </c>
      <c r="AL28" s="6">
        <f t="shared" si="27"/>
        <v>3</v>
      </c>
      <c r="AM28" s="6" t="str">
        <f t="shared" si="27"/>
        <v>30s</v>
      </c>
    </row>
    <row r="29" spans="1:39" x14ac:dyDescent="0.25">
      <c r="A29" t="s">
        <v>67</v>
      </c>
      <c r="B29" t="s">
        <v>13</v>
      </c>
      <c r="C29">
        <v>197</v>
      </c>
      <c r="D29">
        <v>187</v>
      </c>
      <c r="E29">
        <v>178</v>
      </c>
      <c r="F29">
        <v>25</v>
      </c>
      <c r="G29">
        <v>197</v>
      </c>
      <c r="H29">
        <v>188</v>
      </c>
      <c r="I29">
        <v>36</v>
      </c>
      <c r="J29" t="s">
        <v>12</v>
      </c>
      <c r="N29" s="26"/>
      <c r="O29" s="26"/>
      <c r="P29" s="26"/>
      <c r="Q29" s="26"/>
      <c r="R29" s="26"/>
      <c r="S29" s="26"/>
      <c r="T29" s="26"/>
      <c r="U29" s="30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5"/>
    </row>
    <row r="30" spans="1:39" x14ac:dyDescent="0.25">
      <c r="A30" t="s">
        <v>68</v>
      </c>
      <c r="B30" t="s">
        <v>11</v>
      </c>
      <c r="C30">
        <v>182</v>
      </c>
      <c r="D30">
        <v>160</v>
      </c>
      <c r="E30">
        <v>139</v>
      </c>
      <c r="F30">
        <v>60</v>
      </c>
      <c r="G30">
        <v>182</v>
      </c>
      <c r="H30">
        <v>161</v>
      </c>
      <c r="I30">
        <v>58</v>
      </c>
      <c r="J30" t="s">
        <v>14</v>
      </c>
      <c r="N30" s="27">
        <f t="shared" ref="N30:T30" si="28">ABS(C30-C31)</f>
        <v>13</v>
      </c>
      <c r="O30" s="27">
        <f t="shared" si="28"/>
        <v>21</v>
      </c>
      <c r="P30" s="27">
        <f t="shared" si="28"/>
        <v>29</v>
      </c>
      <c r="Q30" s="27">
        <f t="shared" si="28"/>
        <v>25</v>
      </c>
      <c r="R30" s="27">
        <f t="shared" si="28"/>
        <v>13</v>
      </c>
      <c r="S30" s="27">
        <f t="shared" si="28"/>
        <v>21</v>
      </c>
      <c r="T30" s="27">
        <f t="shared" si="28"/>
        <v>11</v>
      </c>
      <c r="U30" s="27" t="str">
        <f>B30</f>
        <v>0s</v>
      </c>
      <c r="W30" s="5">
        <f t="shared" ref="W30:AD30" si="29">N30</f>
        <v>13</v>
      </c>
      <c r="X30" s="5">
        <f t="shared" si="29"/>
        <v>21</v>
      </c>
      <c r="Y30" s="5">
        <f t="shared" si="29"/>
        <v>29</v>
      </c>
      <c r="Z30" s="5">
        <f t="shared" si="29"/>
        <v>25</v>
      </c>
      <c r="AA30" s="5">
        <f t="shared" si="29"/>
        <v>13</v>
      </c>
      <c r="AB30" s="5">
        <f t="shared" si="29"/>
        <v>21</v>
      </c>
      <c r="AC30" s="5">
        <f t="shared" si="29"/>
        <v>11</v>
      </c>
      <c r="AD30" s="6" t="str">
        <f t="shared" si="29"/>
        <v>0s</v>
      </c>
      <c r="AE30" s="6"/>
      <c r="AF30" s="6"/>
      <c r="AG30" s="5"/>
    </row>
    <row r="31" spans="1:39" x14ac:dyDescent="0.25">
      <c r="A31" t="s">
        <v>68</v>
      </c>
      <c r="B31" t="s">
        <v>11</v>
      </c>
      <c r="C31">
        <v>195</v>
      </c>
      <c r="D31">
        <v>181</v>
      </c>
      <c r="E31">
        <v>168</v>
      </c>
      <c r="F31">
        <v>35</v>
      </c>
      <c r="G31">
        <v>195</v>
      </c>
      <c r="H31">
        <v>182</v>
      </c>
      <c r="I31">
        <v>47</v>
      </c>
      <c r="J31" t="s">
        <v>12</v>
      </c>
      <c r="N31" s="29"/>
      <c r="O31" s="29"/>
      <c r="P31" s="29"/>
      <c r="Q31" s="29"/>
      <c r="R31" s="29"/>
      <c r="S31" s="29"/>
      <c r="T31" s="29"/>
      <c r="U31" s="28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5"/>
    </row>
    <row r="32" spans="1:39" x14ac:dyDescent="0.25">
      <c r="A32" t="s">
        <v>68</v>
      </c>
      <c r="B32" t="s">
        <v>13</v>
      </c>
      <c r="C32">
        <v>186</v>
      </c>
      <c r="D32">
        <v>160</v>
      </c>
      <c r="E32">
        <v>135</v>
      </c>
      <c r="F32">
        <v>70</v>
      </c>
      <c r="G32">
        <v>186</v>
      </c>
      <c r="H32">
        <v>161</v>
      </c>
      <c r="I32">
        <v>69</v>
      </c>
      <c r="J32" t="s">
        <v>14</v>
      </c>
      <c r="M32">
        <f>ABS(N30-N32)</f>
        <v>8</v>
      </c>
      <c r="N32" s="25">
        <f t="shared" ref="N32:T32" si="30">ABS(C32-C33)</f>
        <v>5</v>
      </c>
      <c r="O32" s="25">
        <f t="shared" si="30"/>
        <v>9</v>
      </c>
      <c r="P32" s="25">
        <f t="shared" si="30"/>
        <v>13</v>
      </c>
      <c r="Q32" s="25">
        <f t="shared" si="30"/>
        <v>13</v>
      </c>
      <c r="R32" s="25">
        <f t="shared" si="30"/>
        <v>5</v>
      </c>
      <c r="S32" s="25">
        <f t="shared" si="30"/>
        <v>9</v>
      </c>
      <c r="T32" s="25">
        <f t="shared" si="30"/>
        <v>5</v>
      </c>
      <c r="U32" s="25" t="str">
        <f>B32</f>
        <v>30s</v>
      </c>
      <c r="W32" s="5"/>
      <c r="X32" s="5"/>
      <c r="Y32" s="6"/>
      <c r="Z32" s="6"/>
      <c r="AA32" s="6"/>
      <c r="AB32" s="6"/>
      <c r="AC32" s="6"/>
      <c r="AD32" s="6"/>
      <c r="AE32" s="6"/>
      <c r="AF32" s="6">
        <f t="shared" ref="AF32:AM32" si="31">N32</f>
        <v>5</v>
      </c>
      <c r="AG32" s="6">
        <f t="shared" si="31"/>
        <v>9</v>
      </c>
      <c r="AH32" s="6">
        <f t="shared" si="31"/>
        <v>13</v>
      </c>
      <c r="AI32" s="6">
        <f t="shared" si="31"/>
        <v>13</v>
      </c>
      <c r="AJ32" s="6">
        <f t="shared" si="31"/>
        <v>5</v>
      </c>
      <c r="AK32" s="6">
        <f t="shared" si="31"/>
        <v>9</v>
      </c>
      <c r="AL32" s="6">
        <f t="shared" si="31"/>
        <v>5</v>
      </c>
      <c r="AM32" s="6" t="str">
        <f t="shared" si="31"/>
        <v>30s</v>
      </c>
    </row>
    <row r="33" spans="1:39" x14ac:dyDescent="0.25">
      <c r="A33" t="s">
        <v>68</v>
      </c>
      <c r="B33" t="s">
        <v>13</v>
      </c>
      <c r="C33">
        <v>191</v>
      </c>
      <c r="D33">
        <v>169</v>
      </c>
      <c r="E33">
        <v>148</v>
      </c>
      <c r="F33">
        <v>57</v>
      </c>
      <c r="G33">
        <v>191</v>
      </c>
      <c r="H33">
        <v>170</v>
      </c>
      <c r="I33">
        <v>64</v>
      </c>
      <c r="J33" t="s">
        <v>12</v>
      </c>
      <c r="N33" s="26"/>
      <c r="O33" s="26"/>
      <c r="P33" s="26"/>
      <c r="Q33" s="26"/>
      <c r="R33" s="26"/>
      <c r="S33" s="26"/>
      <c r="T33" s="26"/>
      <c r="U33" s="30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5"/>
    </row>
    <row r="34" spans="1:39" x14ac:dyDescent="0.25">
      <c r="A34" t="s">
        <v>69</v>
      </c>
      <c r="B34" t="s">
        <v>11</v>
      </c>
      <c r="C34">
        <v>213</v>
      </c>
      <c r="D34">
        <v>195</v>
      </c>
      <c r="E34">
        <v>175</v>
      </c>
      <c r="F34">
        <v>45</v>
      </c>
      <c r="G34">
        <v>213</v>
      </c>
      <c r="H34">
        <v>194</v>
      </c>
      <c r="I34">
        <v>79</v>
      </c>
      <c r="J34" t="s">
        <v>14</v>
      </c>
      <c r="M34">
        <f>ABS(N32-N34)</f>
        <v>9</v>
      </c>
      <c r="N34" s="27">
        <f t="shared" ref="N34:T34" si="32">ABS(C34-C35)</f>
        <v>14</v>
      </c>
      <c r="O34" s="27">
        <f t="shared" si="32"/>
        <v>15</v>
      </c>
      <c r="P34" s="27">
        <f t="shared" si="32"/>
        <v>17</v>
      </c>
      <c r="Q34" s="27">
        <f t="shared" si="32"/>
        <v>6</v>
      </c>
      <c r="R34" s="27">
        <f t="shared" si="32"/>
        <v>14</v>
      </c>
      <c r="S34" s="27">
        <f t="shared" si="32"/>
        <v>16</v>
      </c>
      <c r="T34" s="27">
        <f t="shared" si="32"/>
        <v>19</v>
      </c>
      <c r="U34" s="27" t="str">
        <f>B34</f>
        <v>0s</v>
      </c>
      <c r="W34" s="5">
        <f t="shared" ref="W34:AD34" si="33">N34</f>
        <v>14</v>
      </c>
      <c r="X34" s="5">
        <f t="shared" si="33"/>
        <v>15</v>
      </c>
      <c r="Y34" s="5">
        <f t="shared" si="33"/>
        <v>17</v>
      </c>
      <c r="Z34" s="5">
        <f t="shared" si="33"/>
        <v>6</v>
      </c>
      <c r="AA34" s="5">
        <f t="shared" si="33"/>
        <v>14</v>
      </c>
      <c r="AB34" s="5">
        <f t="shared" si="33"/>
        <v>16</v>
      </c>
      <c r="AC34" s="5">
        <f t="shared" si="33"/>
        <v>19</v>
      </c>
      <c r="AD34" s="6" t="str">
        <f t="shared" si="33"/>
        <v>0s</v>
      </c>
      <c r="AE34" s="6"/>
      <c r="AF34" s="6"/>
      <c r="AG34" s="5"/>
    </row>
    <row r="35" spans="1:39" x14ac:dyDescent="0.25">
      <c r="A35" t="s">
        <v>69</v>
      </c>
      <c r="B35" t="s">
        <v>11</v>
      </c>
      <c r="C35">
        <v>227</v>
      </c>
      <c r="D35">
        <v>210</v>
      </c>
      <c r="E35">
        <v>192</v>
      </c>
      <c r="F35">
        <v>39</v>
      </c>
      <c r="G35">
        <v>227</v>
      </c>
      <c r="H35">
        <v>210</v>
      </c>
      <c r="I35">
        <v>98</v>
      </c>
      <c r="J35" t="s">
        <v>12</v>
      </c>
      <c r="M35" s="2"/>
      <c r="N35" s="29"/>
      <c r="O35" s="29"/>
      <c r="P35" s="29"/>
      <c r="Q35" s="29"/>
      <c r="R35" s="29"/>
      <c r="S35" s="29"/>
      <c r="T35" s="29"/>
      <c r="U35" s="28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5"/>
    </row>
    <row r="36" spans="1:39" x14ac:dyDescent="0.25">
      <c r="A36" t="s">
        <v>69</v>
      </c>
      <c r="B36" t="s">
        <v>13</v>
      </c>
      <c r="C36">
        <v>203</v>
      </c>
      <c r="D36">
        <v>185</v>
      </c>
      <c r="E36">
        <v>165</v>
      </c>
      <c r="F36">
        <v>48</v>
      </c>
      <c r="G36">
        <v>203</v>
      </c>
      <c r="H36">
        <v>184</v>
      </c>
      <c r="I36">
        <v>68</v>
      </c>
      <c r="J36" t="s">
        <v>14</v>
      </c>
      <c r="M36" s="2"/>
      <c r="N36" s="25">
        <f t="shared" ref="N36:T36" si="34">ABS(C36-C37)</f>
        <v>0</v>
      </c>
      <c r="O36" s="25">
        <f t="shared" si="34"/>
        <v>0</v>
      </c>
      <c r="P36" s="25">
        <f t="shared" si="34"/>
        <v>0</v>
      </c>
      <c r="Q36" s="25">
        <f t="shared" si="34"/>
        <v>0</v>
      </c>
      <c r="R36" s="25">
        <f t="shared" si="34"/>
        <v>0</v>
      </c>
      <c r="S36" s="25">
        <f t="shared" si="34"/>
        <v>0</v>
      </c>
      <c r="T36" s="25">
        <f t="shared" si="34"/>
        <v>0</v>
      </c>
      <c r="U36" s="25" t="str">
        <f>B36</f>
        <v>30s</v>
      </c>
      <c r="W36" s="5"/>
      <c r="X36" s="5"/>
      <c r="Y36" s="6"/>
      <c r="Z36" s="6"/>
      <c r="AA36" s="6"/>
      <c r="AB36" s="6"/>
      <c r="AC36" s="6"/>
      <c r="AD36" s="6"/>
      <c r="AE36" s="6"/>
      <c r="AF36" s="6">
        <f t="shared" ref="AF36:AM36" si="35">N36</f>
        <v>0</v>
      </c>
      <c r="AG36" s="6">
        <f t="shared" si="35"/>
        <v>0</v>
      </c>
      <c r="AH36" s="6">
        <f t="shared" si="35"/>
        <v>0</v>
      </c>
      <c r="AI36" s="6">
        <f t="shared" si="35"/>
        <v>0</v>
      </c>
      <c r="AJ36" s="6">
        <f t="shared" si="35"/>
        <v>0</v>
      </c>
      <c r="AK36" s="6">
        <f t="shared" si="35"/>
        <v>0</v>
      </c>
      <c r="AL36" s="6">
        <f t="shared" si="35"/>
        <v>0</v>
      </c>
      <c r="AM36" s="6" t="str">
        <f t="shared" si="35"/>
        <v>30s</v>
      </c>
    </row>
    <row r="37" spans="1:39" x14ac:dyDescent="0.25">
      <c r="A37" t="s">
        <v>69</v>
      </c>
      <c r="B37" t="s">
        <v>13</v>
      </c>
      <c r="C37">
        <v>203</v>
      </c>
      <c r="D37">
        <v>185</v>
      </c>
      <c r="E37">
        <v>165</v>
      </c>
      <c r="F37">
        <v>48</v>
      </c>
      <c r="G37">
        <v>203</v>
      </c>
      <c r="H37">
        <v>184</v>
      </c>
      <c r="I37">
        <v>68</v>
      </c>
      <c r="J37" t="s">
        <v>12</v>
      </c>
      <c r="M37" s="2"/>
      <c r="N37" s="26"/>
      <c r="O37" s="26"/>
      <c r="P37" s="26"/>
      <c r="Q37" s="26"/>
      <c r="R37" s="26"/>
      <c r="S37" s="26"/>
      <c r="T37" s="26"/>
      <c r="U37" s="30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5"/>
    </row>
    <row r="38" spans="1:39" x14ac:dyDescent="0.25">
      <c r="A38" t="s">
        <v>73</v>
      </c>
      <c r="B38" t="s">
        <v>11</v>
      </c>
      <c r="C38">
        <v>214</v>
      </c>
      <c r="D38">
        <v>173</v>
      </c>
      <c r="E38">
        <v>169</v>
      </c>
      <c r="F38">
        <v>54</v>
      </c>
      <c r="G38">
        <v>214</v>
      </c>
      <c r="H38">
        <v>192</v>
      </c>
      <c r="I38">
        <v>90</v>
      </c>
      <c r="J38" t="s">
        <v>14</v>
      </c>
      <c r="M38">
        <f>ABS(N36-N38)</f>
        <v>9</v>
      </c>
      <c r="N38" s="27">
        <f t="shared" ref="N38:T38" si="36">ABS(C38-C39)</f>
        <v>9</v>
      </c>
      <c r="O38" s="27">
        <f t="shared" si="36"/>
        <v>15</v>
      </c>
      <c r="P38" s="27">
        <f t="shared" si="36"/>
        <v>13</v>
      </c>
      <c r="Q38" s="27">
        <f t="shared" si="36"/>
        <v>7</v>
      </c>
      <c r="R38" s="27">
        <f t="shared" si="36"/>
        <v>9</v>
      </c>
      <c r="S38" s="27">
        <f t="shared" si="36"/>
        <v>11</v>
      </c>
      <c r="T38" s="27">
        <f t="shared" si="36"/>
        <v>10</v>
      </c>
      <c r="U38" s="27" t="str">
        <f>B38</f>
        <v>0s</v>
      </c>
      <c r="W38" s="5">
        <f t="shared" ref="W38:AD38" si="37">N38</f>
        <v>9</v>
      </c>
      <c r="X38" s="5">
        <f t="shared" si="37"/>
        <v>15</v>
      </c>
      <c r="Y38" s="5">
        <f t="shared" si="37"/>
        <v>13</v>
      </c>
      <c r="Z38" s="5">
        <f t="shared" si="37"/>
        <v>7</v>
      </c>
      <c r="AA38" s="5">
        <f t="shared" si="37"/>
        <v>9</v>
      </c>
      <c r="AB38" s="5">
        <f t="shared" si="37"/>
        <v>11</v>
      </c>
      <c r="AC38" s="5">
        <f t="shared" si="37"/>
        <v>10</v>
      </c>
      <c r="AD38" s="6" t="str">
        <f t="shared" si="37"/>
        <v>0s</v>
      </c>
      <c r="AE38" s="6"/>
      <c r="AF38" s="6"/>
      <c r="AG38" s="5"/>
    </row>
    <row r="39" spans="1:39" x14ac:dyDescent="0.25">
      <c r="A39" t="s">
        <v>73</v>
      </c>
      <c r="B39" t="s">
        <v>11</v>
      </c>
      <c r="C39">
        <v>223</v>
      </c>
      <c r="D39">
        <v>188</v>
      </c>
      <c r="E39">
        <v>182</v>
      </c>
      <c r="F39">
        <v>47</v>
      </c>
      <c r="G39">
        <v>223</v>
      </c>
      <c r="H39">
        <v>203</v>
      </c>
      <c r="I39">
        <v>100</v>
      </c>
      <c r="J39" t="s">
        <v>12</v>
      </c>
      <c r="N39" s="29"/>
      <c r="O39" s="29"/>
      <c r="P39" s="29"/>
      <c r="Q39" s="29"/>
      <c r="R39" s="29"/>
      <c r="S39" s="29"/>
      <c r="T39" s="29"/>
      <c r="U39" s="28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5"/>
    </row>
    <row r="40" spans="1:39" x14ac:dyDescent="0.25">
      <c r="A40" t="s">
        <v>73</v>
      </c>
      <c r="B40" t="s">
        <v>13</v>
      </c>
      <c r="C40">
        <v>184</v>
      </c>
      <c r="D40">
        <v>140</v>
      </c>
      <c r="E40">
        <v>141</v>
      </c>
      <c r="F40">
        <v>54</v>
      </c>
      <c r="G40">
        <v>197</v>
      </c>
      <c r="H40">
        <v>176</v>
      </c>
      <c r="I40">
        <v>68</v>
      </c>
      <c r="J40" t="s">
        <v>14</v>
      </c>
      <c r="N40" s="25">
        <f t="shared" ref="N40:T40" si="38">ABS(C40-C41)</f>
        <v>30</v>
      </c>
      <c r="O40" s="25">
        <f t="shared" si="38"/>
        <v>33</v>
      </c>
      <c r="P40" s="25">
        <f t="shared" si="38"/>
        <v>26</v>
      </c>
      <c r="Q40" s="25">
        <f t="shared" si="38"/>
        <v>2</v>
      </c>
      <c r="R40" s="25">
        <f t="shared" si="38"/>
        <v>17</v>
      </c>
      <c r="S40" s="25">
        <f t="shared" si="38"/>
        <v>15</v>
      </c>
      <c r="T40" s="25">
        <f t="shared" si="38"/>
        <v>25</v>
      </c>
      <c r="U40" s="25" t="str">
        <f>B40</f>
        <v>30s</v>
      </c>
      <c r="W40" s="5"/>
      <c r="X40" s="5"/>
      <c r="Y40" s="6"/>
      <c r="Z40" s="6"/>
      <c r="AA40" s="6"/>
      <c r="AB40" s="6"/>
      <c r="AC40" s="6"/>
      <c r="AD40" s="6"/>
      <c r="AE40" s="6"/>
      <c r="AF40" s="6">
        <f t="shared" ref="AF40:AM40" si="39">N40</f>
        <v>30</v>
      </c>
      <c r="AG40" s="6">
        <f t="shared" si="39"/>
        <v>33</v>
      </c>
      <c r="AH40" s="6">
        <f t="shared" si="39"/>
        <v>26</v>
      </c>
      <c r="AI40" s="6">
        <f t="shared" si="39"/>
        <v>2</v>
      </c>
      <c r="AJ40" s="6">
        <f t="shared" si="39"/>
        <v>17</v>
      </c>
      <c r="AK40" s="6">
        <f t="shared" si="39"/>
        <v>15</v>
      </c>
      <c r="AL40" s="6">
        <f t="shared" si="39"/>
        <v>25</v>
      </c>
      <c r="AM40" s="6" t="str">
        <f t="shared" si="39"/>
        <v>30s</v>
      </c>
    </row>
    <row r="41" spans="1:39" x14ac:dyDescent="0.25">
      <c r="A41" t="s">
        <v>73</v>
      </c>
      <c r="B41" t="s">
        <v>13</v>
      </c>
      <c r="C41">
        <v>214</v>
      </c>
      <c r="D41">
        <v>173</v>
      </c>
      <c r="E41">
        <v>167</v>
      </c>
      <c r="F41">
        <v>56</v>
      </c>
      <c r="G41">
        <v>214</v>
      </c>
      <c r="H41">
        <v>191</v>
      </c>
      <c r="I41">
        <v>93</v>
      </c>
      <c r="J41" t="s">
        <v>12</v>
      </c>
      <c r="N41" s="26"/>
      <c r="O41" s="26"/>
      <c r="P41" s="26"/>
      <c r="Q41" s="26"/>
      <c r="R41" s="26"/>
      <c r="S41" s="26"/>
      <c r="T41" s="26"/>
      <c r="U41" s="30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5"/>
    </row>
    <row r="42" spans="1:39" x14ac:dyDescent="0.25">
      <c r="M42" s="6"/>
      <c r="N42" s="6"/>
      <c r="O42" s="6"/>
      <c r="P42" s="6"/>
      <c r="Q42" s="6"/>
      <c r="R42" s="6"/>
      <c r="S42" s="6"/>
      <c r="T42" s="6"/>
      <c r="U42" s="24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</row>
    <row r="43" spans="1:39" x14ac:dyDescent="0.25">
      <c r="M43" s="24" t="s">
        <v>93</v>
      </c>
      <c r="N43" s="24"/>
      <c r="O43" s="24"/>
      <c r="P43" s="24"/>
      <c r="Q43" s="24"/>
      <c r="R43" s="24"/>
      <c r="S43" s="24"/>
      <c r="T43" s="24"/>
      <c r="U43" s="24"/>
      <c r="V43" s="24" t="s">
        <v>11</v>
      </c>
      <c r="W43" s="24"/>
      <c r="X43" s="24"/>
      <c r="Y43" s="24"/>
      <c r="Z43" s="24"/>
      <c r="AA43" s="24"/>
      <c r="AB43" s="24"/>
      <c r="AC43" s="24"/>
      <c r="AD43" s="6"/>
      <c r="AE43" s="24" t="s">
        <v>13</v>
      </c>
      <c r="AF43" s="24"/>
      <c r="AG43" s="24"/>
      <c r="AH43" s="24"/>
      <c r="AI43" s="24"/>
      <c r="AJ43" s="24"/>
      <c r="AK43" s="24"/>
      <c r="AL43" s="24"/>
    </row>
    <row r="44" spans="1:39" x14ac:dyDescent="0.25">
      <c r="M44" s="6" t="s">
        <v>91</v>
      </c>
      <c r="N44" s="6">
        <f>COUNTIF(N2:N41, "&gt;=12")</f>
        <v>13</v>
      </c>
      <c r="O44" s="6">
        <f t="shared" ref="O44:T44" si="40">COUNTIF(O2:O41, "&gt;=12")</f>
        <v>16</v>
      </c>
      <c r="P44" s="6">
        <f t="shared" si="40"/>
        <v>17</v>
      </c>
      <c r="Q44" s="6">
        <f t="shared" si="40"/>
        <v>8</v>
      </c>
      <c r="R44" s="6">
        <f t="shared" si="40"/>
        <v>13</v>
      </c>
      <c r="S44" s="6">
        <f t="shared" si="40"/>
        <v>12</v>
      </c>
      <c r="T44" s="6">
        <f t="shared" si="40"/>
        <v>9</v>
      </c>
      <c r="U44" s="24"/>
      <c r="V44" s="6" t="s">
        <v>91</v>
      </c>
      <c r="W44" s="6">
        <f>COUNTIF(W2:W41, "&gt;=12")</f>
        <v>7</v>
      </c>
      <c r="X44" s="6">
        <f t="shared" ref="X44:AC44" si="41">COUNTIF(X2:X41, "&gt;=12")</f>
        <v>10</v>
      </c>
      <c r="Y44" s="6">
        <f t="shared" si="41"/>
        <v>9</v>
      </c>
      <c r="Z44" s="6">
        <f t="shared" si="41"/>
        <v>5</v>
      </c>
      <c r="AA44" s="6">
        <f t="shared" si="41"/>
        <v>7</v>
      </c>
      <c r="AB44" s="6">
        <f t="shared" si="41"/>
        <v>7</v>
      </c>
      <c r="AC44" s="6">
        <f t="shared" si="41"/>
        <v>4</v>
      </c>
      <c r="AD44" s="6"/>
      <c r="AE44" s="6" t="s">
        <v>91</v>
      </c>
      <c r="AF44" s="6">
        <f>COUNTIF(AF2:AF41, "&gt;=12")</f>
        <v>6</v>
      </c>
      <c r="AG44" s="6">
        <f t="shared" ref="AG44:AL44" si="42">COUNTIF(AG2:AG41, "&gt;=12")</f>
        <v>6</v>
      </c>
      <c r="AH44" s="6">
        <f t="shared" si="42"/>
        <v>8</v>
      </c>
      <c r="AI44" s="6">
        <f t="shared" si="42"/>
        <v>3</v>
      </c>
      <c r="AJ44" s="6">
        <f t="shared" si="42"/>
        <v>6</v>
      </c>
      <c r="AK44" s="6">
        <f t="shared" si="42"/>
        <v>5</v>
      </c>
      <c r="AL44" s="6">
        <f t="shared" si="42"/>
        <v>5</v>
      </c>
    </row>
    <row r="45" spans="1:39" x14ac:dyDescent="0.25">
      <c r="M45" s="6" t="s">
        <v>90</v>
      </c>
      <c r="N45" s="6">
        <f>COUNTIF(N2:N41, "&lt;12")</f>
        <v>7</v>
      </c>
      <c r="O45" s="6">
        <f t="shared" ref="O45:T45" si="43">COUNTIF(O2:O41, "&lt;12")</f>
        <v>4</v>
      </c>
      <c r="P45" s="6">
        <f t="shared" si="43"/>
        <v>3</v>
      </c>
      <c r="Q45" s="6">
        <f t="shared" si="43"/>
        <v>12</v>
      </c>
      <c r="R45" s="6">
        <f t="shared" si="43"/>
        <v>7</v>
      </c>
      <c r="S45" s="6">
        <f t="shared" si="43"/>
        <v>8</v>
      </c>
      <c r="T45" s="6">
        <f t="shared" si="43"/>
        <v>11</v>
      </c>
      <c r="U45" s="24"/>
      <c r="V45" s="6" t="s">
        <v>90</v>
      </c>
      <c r="W45" s="6">
        <f>COUNTIF(W2:W41, "&lt;12")</f>
        <v>3</v>
      </c>
      <c r="X45" s="6">
        <f t="shared" ref="X45:AC45" si="44">COUNTIF(X2:X41, "&lt;12")</f>
        <v>0</v>
      </c>
      <c r="Y45" s="6">
        <f t="shared" si="44"/>
        <v>1</v>
      </c>
      <c r="Z45" s="6">
        <f t="shared" si="44"/>
        <v>5</v>
      </c>
      <c r="AA45" s="6">
        <f t="shared" si="44"/>
        <v>3</v>
      </c>
      <c r="AB45" s="6">
        <f t="shared" si="44"/>
        <v>3</v>
      </c>
      <c r="AC45" s="6">
        <f t="shared" si="44"/>
        <v>6</v>
      </c>
      <c r="AD45" s="6"/>
      <c r="AE45" s="6" t="s">
        <v>90</v>
      </c>
      <c r="AF45" s="6">
        <f>COUNTIF(AF2:AF41, "&lt;12")</f>
        <v>4</v>
      </c>
      <c r="AG45" s="6">
        <f t="shared" ref="AG45:AL45" si="45">COUNTIF(AG2:AG41, "&lt;12")</f>
        <v>4</v>
      </c>
      <c r="AH45" s="6">
        <f t="shared" si="45"/>
        <v>2</v>
      </c>
      <c r="AI45" s="6">
        <f t="shared" si="45"/>
        <v>7</v>
      </c>
      <c r="AJ45" s="6">
        <f t="shared" si="45"/>
        <v>4</v>
      </c>
      <c r="AK45" s="6">
        <f t="shared" si="45"/>
        <v>5</v>
      </c>
      <c r="AL45" s="6">
        <f t="shared" si="45"/>
        <v>5</v>
      </c>
    </row>
    <row r="46" spans="1:39" x14ac:dyDescent="0.25">
      <c r="M46" s="6" t="s">
        <v>87</v>
      </c>
      <c r="N46" s="6">
        <f t="shared" ref="N46:T46" si="46">COUNTIF(N2:N41, "&gt;=15")</f>
        <v>10</v>
      </c>
      <c r="O46" s="6">
        <f t="shared" si="46"/>
        <v>14</v>
      </c>
      <c r="P46" s="6">
        <f t="shared" si="46"/>
        <v>14</v>
      </c>
      <c r="Q46" s="6">
        <f t="shared" si="46"/>
        <v>7</v>
      </c>
      <c r="R46" s="6">
        <f t="shared" si="46"/>
        <v>10</v>
      </c>
      <c r="S46" s="6">
        <f t="shared" si="46"/>
        <v>12</v>
      </c>
      <c r="T46" s="6">
        <f t="shared" si="46"/>
        <v>5</v>
      </c>
      <c r="U46" s="6"/>
      <c r="V46" s="6" t="s">
        <v>87</v>
      </c>
      <c r="W46" s="6">
        <f t="shared" ref="W46:AC46" si="47">COUNTIF(W2:W41, "&gt;=15")</f>
        <v>4</v>
      </c>
      <c r="X46" s="6">
        <f t="shared" si="47"/>
        <v>8</v>
      </c>
      <c r="Y46" s="6">
        <f t="shared" si="47"/>
        <v>8</v>
      </c>
      <c r="Z46" s="6">
        <f t="shared" si="47"/>
        <v>5</v>
      </c>
      <c r="AA46" s="6">
        <f t="shared" si="47"/>
        <v>4</v>
      </c>
      <c r="AB46" s="6">
        <f t="shared" si="47"/>
        <v>7</v>
      </c>
      <c r="AC46" s="6">
        <f t="shared" si="47"/>
        <v>3</v>
      </c>
      <c r="AD46" s="6"/>
      <c r="AE46" s="6" t="s">
        <v>87</v>
      </c>
      <c r="AF46" s="6">
        <f t="shared" ref="AF46:AL46" si="48">COUNTIF(AF2:AF41, "&gt;=15")</f>
        <v>6</v>
      </c>
      <c r="AG46" s="6">
        <f t="shared" si="48"/>
        <v>6</v>
      </c>
      <c r="AH46" s="6">
        <f t="shared" si="48"/>
        <v>6</v>
      </c>
      <c r="AI46" s="6">
        <f t="shared" si="48"/>
        <v>2</v>
      </c>
      <c r="AJ46" s="6">
        <f t="shared" si="48"/>
        <v>6</v>
      </c>
      <c r="AK46" s="6">
        <f t="shared" si="48"/>
        <v>5</v>
      </c>
      <c r="AL46" s="6">
        <f t="shared" si="48"/>
        <v>2</v>
      </c>
    </row>
    <row r="47" spans="1:39" x14ac:dyDescent="0.25">
      <c r="M47" s="6" t="s">
        <v>88</v>
      </c>
      <c r="N47" s="6">
        <f>COUNTIF(N2:N41, "&lt;15")</f>
        <v>10</v>
      </c>
      <c r="O47" s="6">
        <f t="shared" ref="O47:T47" si="49">COUNTIF(O2:O41, "&lt;15")</f>
        <v>6</v>
      </c>
      <c r="P47" s="6">
        <f t="shared" si="49"/>
        <v>6</v>
      </c>
      <c r="Q47" s="6">
        <f t="shared" si="49"/>
        <v>13</v>
      </c>
      <c r="R47" s="6">
        <f t="shared" si="49"/>
        <v>10</v>
      </c>
      <c r="S47" s="6">
        <f t="shared" si="49"/>
        <v>8</v>
      </c>
      <c r="T47" s="6">
        <f t="shared" si="49"/>
        <v>15</v>
      </c>
      <c r="U47" s="6"/>
      <c r="V47" s="6" t="s">
        <v>88</v>
      </c>
      <c r="W47" s="6">
        <f>COUNTIF(W2:W41, "&lt;15")</f>
        <v>6</v>
      </c>
      <c r="X47" s="6">
        <f t="shared" ref="X47:AC47" si="50">COUNTIF(X2:X41, "&lt;15")</f>
        <v>2</v>
      </c>
      <c r="Y47" s="6">
        <f t="shared" si="50"/>
        <v>2</v>
      </c>
      <c r="Z47" s="6">
        <f t="shared" si="50"/>
        <v>5</v>
      </c>
      <c r="AA47" s="6">
        <f t="shared" si="50"/>
        <v>6</v>
      </c>
      <c r="AB47" s="6">
        <f>COUNTIF(AB2:AB41, "&lt;15")</f>
        <v>3</v>
      </c>
      <c r="AC47" s="6">
        <f t="shared" si="50"/>
        <v>7</v>
      </c>
      <c r="AD47" s="6"/>
      <c r="AE47" s="6" t="s">
        <v>88</v>
      </c>
      <c r="AF47" s="6">
        <f>COUNTIF(AF2:AF41, "&lt;15")</f>
        <v>4</v>
      </c>
      <c r="AG47" s="6">
        <f t="shared" ref="AG47:AL47" si="51">COUNTIF(AG2:AG41, "&lt;15")</f>
        <v>4</v>
      </c>
      <c r="AH47" s="6">
        <f t="shared" si="51"/>
        <v>4</v>
      </c>
      <c r="AI47" s="6">
        <f t="shared" si="51"/>
        <v>8</v>
      </c>
      <c r="AJ47" s="6">
        <f t="shared" si="51"/>
        <v>4</v>
      </c>
      <c r="AK47" s="6">
        <f t="shared" si="51"/>
        <v>5</v>
      </c>
      <c r="AL47" s="6">
        <f t="shared" si="51"/>
        <v>8</v>
      </c>
    </row>
    <row r="48" spans="1:39" x14ac:dyDescent="0.25">
      <c r="M48" s="9">
        <f>COUNTA(N2:N41)</f>
        <v>20</v>
      </c>
      <c r="N48" s="6">
        <f>SUM(N46:N47)</f>
        <v>20</v>
      </c>
      <c r="O48" s="6">
        <f t="shared" ref="O48:T48" si="52">SUM(O46:O47)</f>
        <v>20</v>
      </c>
      <c r="P48" s="6">
        <f t="shared" si="52"/>
        <v>20</v>
      </c>
      <c r="Q48" s="6">
        <f t="shared" si="52"/>
        <v>20</v>
      </c>
      <c r="R48" s="6">
        <f t="shared" si="52"/>
        <v>20</v>
      </c>
      <c r="S48" s="6">
        <f t="shared" si="52"/>
        <v>20</v>
      </c>
      <c r="T48" s="6">
        <f t="shared" si="52"/>
        <v>20</v>
      </c>
      <c r="U48" s="6"/>
      <c r="V48" s="9">
        <f>COUNTA(W2:W41)</f>
        <v>10</v>
      </c>
      <c r="W48" s="6">
        <f>SUM(W46:W47)</f>
        <v>10</v>
      </c>
      <c r="X48" s="6">
        <f t="shared" ref="X48" si="53">SUM(X46:X47)</f>
        <v>10</v>
      </c>
      <c r="Y48" s="6">
        <f t="shared" ref="Y48" si="54">SUM(Y46:Y47)</f>
        <v>10</v>
      </c>
      <c r="Z48" s="6">
        <f t="shared" ref="Z48" si="55">SUM(Z46:Z47)</f>
        <v>10</v>
      </c>
      <c r="AA48" s="6">
        <f t="shared" ref="AA48" si="56">SUM(AA46:AA47)</f>
        <v>10</v>
      </c>
      <c r="AB48" s="6">
        <f t="shared" ref="AB48" si="57">SUM(AB46:AB47)</f>
        <v>10</v>
      </c>
      <c r="AC48" s="6">
        <f t="shared" ref="AC48" si="58">SUM(AC46:AC47)</f>
        <v>10</v>
      </c>
      <c r="AD48" s="6"/>
      <c r="AE48" s="9">
        <f>COUNTA(AF2:AF41)</f>
        <v>10</v>
      </c>
      <c r="AF48" s="6">
        <f>SUM(AF46:AF47)</f>
        <v>10</v>
      </c>
      <c r="AG48" s="6">
        <f t="shared" ref="AG48" si="59">SUM(AG46:AG47)</f>
        <v>10</v>
      </c>
      <c r="AH48" s="6">
        <f t="shared" ref="AH48" si="60">SUM(AH46:AH47)</f>
        <v>10</v>
      </c>
      <c r="AI48" s="6">
        <f t="shared" ref="AI48" si="61">SUM(AI46:AI47)</f>
        <v>10</v>
      </c>
      <c r="AJ48" s="6">
        <f t="shared" ref="AJ48" si="62">SUM(AJ46:AJ47)</f>
        <v>10</v>
      </c>
      <c r="AK48" s="6">
        <f t="shared" ref="AK48" si="63">SUM(AK46:AK47)</f>
        <v>10</v>
      </c>
      <c r="AL48" s="6">
        <f t="shared" ref="AL48" si="64">SUM(AL46:AL47)</f>
        <v>10</v>
      </c>
    </row>
    <row r="49" spans="13:38" x14ac:dyDescent="0.25">
      <c r="N49" s="6"/>
      <c r="O49" s="6"/>
      <c r="P49" s="6"/>
      <c r="Q49" s="6"/>
      <c r="R49" s="6"/>
      <c r="S49" s="6"/>
      <c r="T49" s="6"/>
      <c r="U49" s="6"/>
      <c r="W49" s="6"/>
      <c r="X49" s="6"/>
      <c r="Y49" s="6"/>
      <c r="Z49" s="6"/>
      <c r="AA49" s="6"/>
      <c r="AB49" s="6"/>
      <c r="AC49" s="6"/>
      <c r="AD49" s="6"/>
      <c r="AF49" s="6"/>
      <c r="AG49" s="6"/>
      <c r="AH49" s="6"/>
      <c r="AI49" s="6"/>
      <c r="AJ49" s="6"/>
      <c r="AK49" s="6"/>
      <c r="AL49" s="6"/>
    </row>
    <row r="50" spans="13:38" x14ac:dyDescent="0.25">
      <c r="M50" s="6" t="s">
        <v>91</v>
      </c>
      <c r="N50" s="15">
        <f>N44/M48</f>
        <v>0.65</v>
      </c>
      <c r="O50" s="15">
        <f t="shared" ref="O50:T50" si="65">O44/N48</f>
        <v>0.8</v>
      </c>
      <c r="P50" s="15">
        <f t="shared" si="65"/>
        <v>0.85</v>
      </c>
      <c r="Q50" s="14">
        <f t="shared" si="65"/>
        <v>0.4</v>
      </c>
      <c r="R50" s="15">
        <f t="shared" si="65"/>
        <v>0.65</v>
      </c>
      <c r="S50" s="15">
        <f t="shared" si="65"/>
        <v>0.6</v>
      </c>
      <c r="T50" s="14">
        <f t="shared" si="65"/>
        <v>0.45</v>
      </c>
      <c r="U50" s="6"/>
      <c r="V50" s="6" t="s">
        <v>91</v>
      </c>
      <c r="W50" s="15">
        <f>W44/V48</f>
        <v>0.7</v>
      </c>
      <c r="X50" s="15">
        <f t="shared" ref="X50:AC50" si="66">X44/W48</f>
        <v>1</v>
      </c>
      <c r="Y50" s="15">
        <f t="shared" si="66"/>
        <v>0.9</v>
      </c>
      <c r="Z50" s="14">
        <f t="shared" si="66"/>
        <v>0.5</v>
      </c>
      <c r="AA50" s="15">
        <f t="shared" si="66"/>
        <v>0.7</v>
      </c>
      <c r="AB50" s="15">
        <f t="shared" si="66"/>
        <v>0.7</v>
      </c>
      <c r="AC50" s="14">
        <f t="shared" si="66"/>
        <v>0.4</v>
      </c>
      <c r="AD50" s="6"/>
      <c r="AE50" s="6" t="s">
        <v>91</v>
      </c>
      <c r="AF50" s="15">
        <f>AF44/AE48</f>
        <v>0.6</v>
      </c>
      <c r="AG50" s="15">
        <f t="shared" ref="AG50:AL50" si="67">AG44/AF48</f>
        <v>0.6</v>
      </c>
      <c r="AH50" s="15">
        <f>AH44/AG48</f>
        <v>0.8</v>
      </c>
      <c r="AI50" s="14">
        <f t="shared" si="67"/>
        <v>0.3</v>
      </c>
      <c r="AJ50" s="15">
        <f t="shared" si="67"/>
        <v>0.6</v>
      </c>
      <c r="AK50" s="14">
        <f t="shared" si="67"/>
        <v>0.5</v>
      </c>
      <c r="AL50" s="14">
        <f t="shared" si="67"/>
        <v>0.5</v>
      </c>
    </row>
    <row r="51" spans="13:38" x14ac:dyDescent="0.25">
      <c r="M51" s="6" t="s">
        <v>90</v>
      </c>
      <c r="N51" s="14">
        <f>N45/M48</f>
        <v>0.35</v>
      </c>
      <c r="O51" s="14">
        <f t="shared" ref="O51:T51" si="68">O45/N48</f>
        <v>0.2</v>
      </c>
      <c r="P51" s="14">
        <f t="shared" si="68"/>
        <v>0.15</v>
      </c>
      <c r="Q51" s="15">
        <f t="shared" si="68"/>
        <v>0.6</v>
      </c>
      <c r="R51" s="14">
        <f t="shared" si="68"/>
        <v>0.35</v>
      </c>
      <c r="S51" s="14">
        <f t="shared" si="68"/>
        <v>0.4</v>
      </c>
      <c r="T51" s="15">
        <f t="shared" si="68"/>
        <v>0.55000000000000004</v>
      </c>
      <c r="U51" s="6"/>
      <c r="V51" s="6" t="s">
        <v>90</v>
      </c>
      <c r="W51" s="14">
        <f>W45/V48</f>
        <v>0.3</v>
      </c>
      <c r="X51" s="14">
        <f t="shared" ref="X51:AC51" si="69">X45/W48</f>
        <v>0</v>
      </c>
      <c r="Y51" s="14">
        <f t="shared" si="69"/>
        <v>0.1</v>
      </c>
      <c r="Z51" s="14">
        <f t="shared" si="69"/>
        <v>0.5</v>
      </c>
      <c r="AA51" s="14">
        <f t="shared" si="69"/>
        <v>0.3</v>
      </c>
      <c r="AB51" s="14">
        <f t="shared" si="69"/>
        <v>0.3</v>
      </c>
      <c r="AC51" s="15">
        <f t="shared" si="69"/>
        <v>0.6</v>
      </c>
      <c r="AD51" s="6"/>
      <c r="AE51" s="6" t="s">
        <v>90</v>
      </c>
      <c r="AF51" s="14">
        <f>AF45/AE48</f>
        <v>0.4</v>
      </c>
      <c r="AG51" s="14">
        <f t="shared" ref="AG51:AL51" si="70">AG45/AF48</f>
        <v>0.4</v>
      </c>
      <c r="AH51" s="14">
        <f t="shared" si="70"/>
        <v>0.2</v>
      </c>
      <c r="AI51" s="15">
        <f t="shared" si="70"/>
        <v>0.7</v>
      </c>
      <c r="AJ51" s="14">
        <f t="shared" si="70"/>
        <v>0.4</v>
      </c>
      <c r="AK51" s="14">
        <f t="shared" si="70"/>
        <v>0.5</v>
      </c>
      <c r="AL51" s="14">
        <f t="shared" si="70"/>
        <v>0.5</v>
      </c>
    </row>
    <row r="52" spans="13:38" x14ac:dyDescent="0.25">
      <c r="M52" s="6" t="s">
        <v>87</v>
      </c>
      <c r="N52" s="14">
        <f>N46/M48</f>
        <v>0.5</v>
      </c>
      <c r="O52" s="15">
        <f t="shared" ref="O52:T52" si="71">O46/N48</f>
        <v>0.7</v>
      </c>
      <c r="P52" s="15">
        <f t="shared" si="71"/>
        <v>0.7</v>
      </c>
      <c r="Q52" s="14">
        <f t="shared" si="71"/>
        <v>0.35</v>
      </c>
      <c r="R52" s="14">
        <f t="shared" si="71"/>
        <v>0.5</v>
      </c>
      <c r="S52" s="15">
        <f t="shared" si="71"/>
        <v>0.6</v>
      </c>
      <c r="T52" s="14">
        <f t="shared" si="71"/>
        <v>0.25</v>
      </c>
      <c r="U52" s="6"/>
      <c r="V52" s="6" t="s">
        <v>87</v>
      </c>
      <c r="W52" s="14">
        <f>W46/V48</f>
        <v>0.4</v>
      </c>
      <c r="X52" s="15">
        <f t="shared" ref="X52:AC52" si="72">X46/W48</f>
        <v>0.8</v>
      </c>
      <c r="Y52" s="15">
        <f t="shared" si="72"/>
        <v>0.8</v>
      </c>
      <c r="Z52" s="14">
        <f t="shared" si="72"/>
        <v>0.5</v>
      </c>
      <c r="AA52" s="14">
        <f t="shared" si="72"/>
        <v>0.4</v>
      </c>
      <c r="AB52" s="15">
        <f t="shared" si="72"/>
        <v>0.7</v>
      </c>
      <c r="AC52" s="14">
        <f t="shared" si="72"/>
        <v>0.3</v>
      </c>
      <c r="AD52" s="6"/>
      <c r="AE52" s="6" t="s">
        <v>87</v>
      </c>
      <c r="AF52" s="15">
        <f>AF46/AE48</f>
        <v>0.6</v>
      </c>
      <c r="AG52" s="15">
        <f t="shared" ref="AG52:AL52" si="73">AG46/AF48</f>
        <v>0.6</v>
      </c>
      <c r="AH52" s="15">
        <f t="shared" si="73"/>
        <v>0.6</v>
      </c>
      <c r="AI52" s="14">
        <f t="shared" si="73"/>
        <v>0.2</v>
      </c>
      <c r="AJ52" s="14">
        <f t="shared" si="73"/>
        <v>0.6</v>
      </c>
      <c r="AK52" s="14">
        <f t="shared" si="73"/>
        <v>0.5</v>
      </c>
      <c r="AL52" s="14">
        <f t="shared" si="73"/>
        <v>0.2</v>
      </c>
    </row>
    <row r="53" spans="13:38" x14ac:dyDescent="0.25">
      <c r="M53" s="6" t="s">
        <v>88</v>
      </c>
      <c r="N53" s="14">
        <f>N47/M48</f>
        <v>0.5</v>
      </c>
      <c r="O53" s="14">
        <f t="shared" ref="O53:T53" si="74">O47/N48</f>
        <v>0.3</v>
      </c>
      <c r="P53" s="14">
        <f t="shared" si="74"/>
        <v>0.3</v>
      </c>
      <c r="Q53" s="15">
        <f t="shared" si="74"/>
        <v>0.65</v>
      </c>
      <c r="R53" s="14">
        <f t="shared" si="74"/>
        <v>0.5</v>
      </c>
      <c r="S53" s="14">
        <f t="shared" si="74"/>
        <v>0.4</v>
      </c>
      <c r="T53" s="15">
        <f t="shared" si="74"/>
        <v>0.75</v>
      </c>
      <c r="U53" s="6"/>
      <c r="V53" s="6" t="s">
        <v>88</v>
      </c>
      <c r="W53" s="15">
        <f>W47/V48</f>
        <v>0.6</v>
      </c>
      <c r="X53" s="14">
        <f t="shared" ref="X53:AC53" si="75">X47/W48</f>
        <v>0.2</v>
      </c>
      <c r="Y53" s="14">
        <f t="shared" si="75"/>
        <v>0.2</v>
      </c>
      <c r="Z53" s="14">
        <f t="shared" si="75"/>
        <v>0.5</v>
      </c>
      <c r="AA53" s="14">
        <f t="shared" si="75"/>
        <v>0.6</v>
      </c>
      <c r="AB53" s="14">
        <f t="shared" si="75"/>
        <v>0.3</v>
      </c>
      <c r="AC53" s="15">
        <f t="shared" si="75"/>
        <v>0.7</v>
      </c>
      <c r="AD53" s="6"/>
      <c r="AE53" s="6" t="s">
        <v>88</v>
      </c>
      <c r="AF53" s="14">
        <f>AF47/AE48</f>
        <v>0.4</v>
      </c>
      <c r="AG53" s="14">
        <f t="shared" ref="AG53:AL53" si="76">AG47/AF48</f>
        <v>0.4</v>
      </c>
      <c r="AH53" s="14">
        <f t="shared" si="76"/>
        <v>0.4</v>
      </c>
      <c r="AI53" s="15">
        <f t="shared" si="76"/>
        <v>0.8</v>
      </c>
      <c r="AJ53" s="14">
        <f t="shared" si="76"/>
        <v>0.4</v>
      </c>
      <c r="AK53" s="14">
        <f t="shared" si="76"/>
        <v>0.5</v>
      </c>
      <c r="AL53" s="15">
        <f t="shared" si="76"/>
        <v>0.8</v>
      </c>
    </row>
    <row r="54" spans="13:38" x14ac:dyDescent="0.25">
      <c r="N54" s="6"/>
      <c r="O54" s="6"/>
      <c r="P54" s="6"/>
      <c r="Q54" s="6"/>
      <c r="R54" s="6"/>
      <c r="S54" s="6"/>
      <c r="T54" s="6"/>
      <c r="U54" s="6"/>
      <c r="V54" s="5"/>
      <c r="W54" s="5"/>
      <c r="X54" s="5"/>
      <c r="Y54" s="6"/>
      <c r="Z54" s="6"/>
      <c r="AA54" s="6"/>
      <c r="AB54" s="6"/>
      <c r="AC54" s="6"/>
      <c r="AD54" s="6"/>
    </row>
    <row r="55" spans="13:38" x14ac:dyDescent="0.25">
      <c r="N55" s="6"/>
      <c r="O55" s="6"/>
      <c r="P55" s="6"/>
      <c r="Q55" s="6"/>
      <c r="R55" s="6"/>
      <c r="S55" s="6"/>
      <c r="T55" s="6"/>
      <c r="U55" s="6"/>
      <c r="V55" s="5"/>
      <c r="W55" s="5"/>
      <c r="X55" s="5"/>
      <c r="Y55" s="6"/>
      <c r="Z55" s="6"/>
      <c r="AA55" s="6"/>
      <c r="AB55" s="6"/>
      <c r="AC55" s="6"/>
      <c r="AD55" s="6"/>
    </row>
    <row r="56" spans="13:38" x14ac:dyDescent="0.25">
      <c r="N56" s="6"/>
      <c r="O56" s="6"/>
      <c r="P56" s="6"/>
      <c r="Q56" s="6"/>
      <c r="R56" s="6"/>
      <c r="S56" s="6"/>
      <c r="T56" s="6"/>
      <c r="U56" s="6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5"/>
    </row>
    <row r="57" spans="13:38" x14ac:dyDescent="0.25">
      <c r="N57" s="6"/>
      <c r="O57" s="6"/>
      <c r="P57" s="6"/>
      <c r="Q57" s="6"/>
      <c r="R57" s="6"/>
      <c r="S57" s="6"/>
      <c r="T57" s="6"/>
      <c r="U57" s="6"/>
      <c r="V57" s="6" t="s">
        <v>94</v>
      </c>
      <c r="W57" s="6">
        <f>COUNTIF(W2:W41, "&gt;=10")</f>
        <v>7</v>
      </c>
      <c r="X57" s="6">
        <f t="shared" ref="X57:AC57" si="77">COUNTIF(X2:X41, "&gt;=10")</f>
        <v>10</v>
      </c>
      <c r="Y57" s="6">
        <f t="shared" si="77"/>
        <v>10</v>
      </c>
      <c r="Z57" s="6">
        <f t="shared" si="77"/>
        <v>5</v>
      </c>
      <c r="AA57" s="6">
        <f t="shared" si="77"/>
        <v>7</v>
      </c>
      <c r="AB57" s="6">
        <f t="shared" si="77"/>
        <v>10</v>
      </c>
      <c r="AC57" s="6">
        <f t="shared" si="77"/>
        <v>7</v>
      </c>
      <c r="AD57" s="6"/>
      <c r="AE57" s="6" t="s">
        <v>94</v>
      </c>
      <c r="AF57" s="6">
        <f>COUNTIF(AF2:AF41, "&gt;=10")</f>
        <v>6</v>
      </c>
      <c r="AG57" s="6">
        <f t="shared" ref="AG57:AL57" si="78">COUNTIF(AG2:AG41, "&gt;=10")</f>
        <v>7</v>
      </c>
      <c r="AH57" s="6">
        <f t="shared" si="78"/>
        <v>8</v>
      </c>
      <c r="AI57" s="6">
        <f t="shared" si="78"/>
        <v>3</v>
      </c>
      <c r="AJ57" s="6">
        <f t="shared" si="78"/>
        <v>6</v>
      </c>
      <c r="AK57" s="6">
        <f t="shared" si="78"/>
        <v>6</v>
      </c>
      <c r="AL57" s="6">
        <f t="shared" si="78"/>
        <v>5</v>
      </c>
    </row>
    <row r="58" spans="13:38" x14ac:dyDescent="0.25">
      <c r="N58" s="6"/>
      <c r="O58" s="6"/>
      <c r="P58" s="6"/>
      <c r="Q58" s="6"/>
      <c r="R58" s="6"/>
      <c r="S58" s="6"/>
      <c r="T58" s="6"/>
      <c r="U58" s="6"/>
      <c r="V58" s="6" t="s">
        <v>89</v>
      </c>
      <c r="W58" s="6">
        <f>COUNTIF(W2:W41, "&lt;10")</f>
        <v>3</v>
      </c>
      <c r="X58" s="6">
        <f t="shared" ref="X58:AC58" si="79">COUNTIF(X2:X41, "&lt;10")</f>
        <v>0</v>
      </c>
      <c r="Y58" s="6">
        <f t="shared" si="79"/>
        <v>0</v>
      </c>
      <c r="Z58" s="6">
        <f t="shared" si="79"/>
        <v>5</v>
      </c>
      <c r="AA58" s="6">
        <f t="shared" si="79"/>
        <v>3</v>
      </c>
      <c r="AB58" s="6">
        <f t="shared" si="79"/>
        <v>0</v>
      </c>
      <c r="AC58" s="6">
        <f t="shared" si="79"/>
        <v>3</v>
      </c>
      <c r="AD58" s="6"/>
      <c r="AE58" s="6" t="s">
        <v>89</v>
      </c>
      <c r="AF58" s="6">
        <f>COUNTIF(AF2:AF41, "&lt;10")</f>
        <v>4</v>
      </c>
      <c r="AG58" s="6">
        <f t="shared" ref="AG58:AL58" si="80">COUNTIF(AG2:AG41, "&lt;10")</f>
        <v>3</v>
      </c>
      <c r="AH58" s="6">
        <f t="shared" si="80"/>
        <v>2</v>
      </c>
      <c r="AI58" s="6">
        <f t="shared" si="80"/>
        <v>7</v>
      </c>
      <c r="AJ58" s="6">
        <f t="shared" si="80"/>
        <v>4</v>
      </c>
      <c r="AK58" s="6">
        <f t="shared" si="80"/>
        <v>4</v>
      </c>
      <c r="AL58" s="6">
        <f t="shared" si="80"/>
        <v>5</v>
      </c>
    </row>
    <row r="59" spans="13:38" x14ac:dyDescent="0.25">
      <c r="N59" s="6"/>
      <c r="O59" s="6"/>
      <c r="P59" s="6"/>
      <c r="Q59" s="6"/>
      <c r="R59" s="6"/>
      <c r="S59" s="6"/>
      <c r="T59" s="6"/>
      <c r="U59" s="6"/>
      <c r="V59" s="6" t="s">
        <v>94</v>
      </c>
      <c r="W59" s="15">
        <f>W57/$AE$48</f>
        <v>0.7</v>
      </c>
      <c r="X59" s="15">
        <f t="shared" ref="X59:AA59" si="81">X57/$AE$48</f>
        <v>1</v>
      </c>
      <c r="Y59" s="15">
        <f t="shared" si="81"/>
        <v>1</v>
      </c>
      <c r="Z59" s="14">
        <f t="shared" si="81"/>
        <v>0.5</v>
      </c>
      <c r="AA59" s="15">
        <f t="shared" si="81"/>
        <v>0.7</v>
      </c>
      <c r="AB59" s="15">
        <f>AB57/$AE$48</f>
        <v>1</v>
      </c>
      <c r="AC59" s="14">
        <f t="shared" ref="AC59" si="82">AC57/$AE$48</f>
        <v>0.7</v>
      </c>
      <c r="AD59" s="6"/>
      <c r="AE59" s="6" t="s">
        <v>94</v>
      </c>
      <c r="AF59" s="15">
        <f>AF57/$AE$48</f>
        <v>0.6</v>
      </c>
      <c r="AG59" s="15">
        <f t="shared" ref="AG59:AL59" si="83">AG57/$AE$48</f>
        <v>0.7</v>
      </c>
      <c r="AH59" s="15">
        <f t="shared" si="83"/>
        <v>0.8</v>
      </c>
      <c r="AI59" s="14">
        <f t="shared" si="83"/>
        <v>0.3</v>
      </c>
      <c r="AJ59" s="15">
        <f t="shared" si="83"/>
        <v>0.6</v>
      </c>
      <c r="AK59" s="15">
        <f>AK57/$AE$48</f>
        <v>0.6</v>
      </c>
      <c r="AL59" s="14">
        <f t="shared" si="83"/>
        <v>0.5</v>
      </c>
    </row>
    <row r="60" spans="13:38" x14ac:dyDescent="0.25">
      <c r="N60" s="6"/>
      <c r="O60" s="6"/>
      <c r="P60" s="6"/>
      <c r="Q60" s="6"/>
      <c r="R60" s="6"/>
      <c r="S60" s="6"/>
      <c r="T60" s="6"/>
      <c r="U60" s="6"/>
      <c r="V60" s="6" t="s">
        <v>89</v>
      </c>
      <c r="W60" s="14">
        <f>W58/$AE$48</f>
        <v>0.3</v>
      </c>
      <c r="X60" s="14">
        <f t="shared" ref="X60:AC60" si="84">X58/$AE$48</f>
        <v>0</v>
      </c>
      <c r="Y60" s="14">
        <f t="shared" si="84"/>
        <v>0</v>
      </c>
      <c r="Z60" s="14">
        <f t="shared" si="84"/>
        <v>0.5</v>
      </c>
      <c r="AA60" s="14">
        <f t="shared" si="84"/>
        <v>0.3</v>
      </c>
      <c r="AB60" s="14">
        <f t="shared" si="84"/>
        <v>0</v>
      </c>
      <c r="AC60" s="14">
        <f t="shared" si="84"/>
        <v>0.3</v>
      </c>
      <c r="AD60" s="6"/>
      <c r="AE60" s="6" t="s">
        <v>89</v>
      </c>
      <c r="AF60" s="14">
        <f>AF58/$AE$48</f>
        <v>0.4</v>
      </c>
      <c r="AG60" s="14">
        <f t="shared" ref="AG60:AL60" si="85">AG58/$AE$48</f>
        <v>0.3</v>
      </c>
      <c r="AH60" s="14">
        <f t="shared" si="85"/>
        <v>0.2</v>
      </c>
      <c r="AI60" s="15">
        <f t="shared" si="85"/>
        <v>0.7</v>
      </c>
      <c r="AJ60" s="14">
        <f t="shared" si="85"/>
        <v>0.4</v>
      </c>
      <c r="AK60" s="14">
        <f t="shared" si="85"/>
        <v>0.4</v>
      </c>
      <c r="AL60" s="14">
        <f t="shared" si="85"/>
        <v>0.5</v>
      </c>
    </row>
    <row r="61" spans="13:38" x14ac:dyDescent="0.25">
      <c r="N61" s="6"/>
      <c r="O61" s="6"/>
      <c r="P61" s="6"/>
      <c r="Q61" s="6"/>
      <c r="R61" s="6"/>
      <c r="S61" s="6"/>
      <c r="T61" s="6"/>
      <c r="U61" s="6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</row>
    <row r="62" spans="13:38" x14ac:dyDescent="0.25">
      <c r="N62" s="6"/>
      <c r="O62" s="6"/>
      <c r="P62" s="6"/>
      <c r="Q62" s="6"/>
      <c r="R62" s="6"/>
      <c r="S62" s="6"/>
      <c r="T62" s="6"/>
      <c r="U62" s="6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</row>
    <row r="63" spans="13:38" x14ac:dyDescent="0.25">
      <c r="N63" s="6"/>
      <c r="O63" s="6"/>
      <c r="P63" s="6"/>
      <c r="Q63" s="6"/>
      <c r="R63" s="6"/>
      <c r="S63" s="6"/>
      <c r="T63" s="6"/>
      <c r="U63" s="6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</row>
    <row r="64" spans="13:38" x14ac:dyDescent="0.25">
      <c r="N64" s="6"/>
      <c r="O64" s="6"/>
      <c r="P64" s="6"/>
      <c r="Q64" s="6"/>
      <c r="R64" s="6"/>
      <c r="S64" s="6"/>
      <c r="T64" s="6"/>
      <c r="U64" s="6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</row>
    <row r="65" spans="14:32" x14ac:dyDescent="0.25">
      <c r="N65" s="6"/>
      <c r="O65" s="6"/>
      <c r="P65" s="6"/>
      <c r="Q65" s="6"/>
      <c r="R65" s="6"/>
      <c r="S65" s="6"/>
      <c r="T65" s="6"/>
      <c r="U65" s="6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</row>
    <row r="66" spans="14:32" x14ac:dyDescent="0.25">
      <c r="N66" s="6"/>
      <c r="O66" s="6"/>
      <c r="P66" s="6"/>
      <c r="Q66" s="6"/>
      <c r="R66" s="6"/>
      <c r="S66" s="6"/>
      <c r="T66" s="6"/>
      <c r="U66" s="6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</row>
    <row r="67" spans="14:32" x14ac:dyDescent="0.25">
      <c r="N67" s="6"/>
      <c r="O67" s="6"/>
      <c r="P67" s="6"/>
      <c r="Q67" s="6"/>
      <c r="R67" s="6"/>
      <c r="S67" s="6"/>
      <c r="T67" s="6"/>
      <c r="U67" s="6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</row>
    <row r="68" spans="14:32" x14ac:dyDescent="0.25">
      <c r="N68" s="6"/>
      <c r="O68" s="6"/>
      <c r="P68" s="6"/>
      <c r="Q68" s="6"/>
      <c r="R68" s="6"/>
      <c r="S68" s="6"/>
      <c r="T68" s="6"/>
      <c r="U68" s="6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</row>
    <row r="69" spans="14:32" x14ac:dyDescent="0.25">
      <c r="N69" s="6"/>
      <c r="O69" s="6"/>
      <c r="P69" s="6"/>
      <c r="Q69" s="6"/>
      <c r="R69" s="6"/>
      <c r="S69" s="6"/>
      <c r="T69" s="6"/>
      <c r="U69" s="6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</row>
    <row r="70" spans="14:32" x14ac:dyDescent="0.25">
      <c r="N70" s="6"/>
      <c r="O70" s="6"/>
      <c r="P70" s="6"/>
      <c r="Q70" s="6"/>
      <c r="R70" s="6"/>
      <c r="S70" s="6"/>
      <c r="T70" s="6"/>
      <c r="U70" s="6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</row>
    <row r="71" spans="14:32" x14ac:dyDescent="0.25">
      <c r="N71" s="6"/>
      <c r="O71" s="6"/>
      <c r="P71" s="6"/>
      <c r="Q71" s="6"/>
      <c r="R71" s="6"/>
      <c r="S71" s="6"/>
      <c r="T71" s="6"/>
      <c r="U71" s="6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</row>
    <row r="72" spans="14:32" x14ac:dyDescent="0.25">
      <c r="N72" s="6"/>
      <c r="O72" s="6"/>
      <c r="P72" s="6"/>
      <c r="Q72" s="6"/>
      <c r="R72" s="6"/>
      <c r="S72" s="6"/>
      <c r="T72" s="6"/>
      <c r="U72" s="6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</row>
    <row r="73" spans="14:32" x14ac:dyDescent="0.25">
      <c r="N73" s="6"/>
      <c r="O73" s="6"/>
      <c r="P73" s="6"/>
      <c r="Q73" s="6"/>
      <c r="R73" s="6"/>
      <c r="S73" s="6"/>
      <c r="T73" s="6"/>
      <c r="U73" s="6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</row>
    <row r="74" spans="14:32" x14ac:dyDescent="0.25">
      <c r="N74" s="6"/>
      <c r="O74" s="6"/>
      <c r="P74" s="6"/>
      <c r="Q74" s="6"/>
      <c r="R74" s="6"/>
      <c r="S74" s="6"/>
      <c r="T74" s="6"/>
      <c r="U74" s="6"/>
    </row>
    <row r="75" spans="14:32" x14ac:dyDescent="0.25">
      <c r="N75" s="6"/>
      <c r="O75" s="6"/>
      <c r="P75" s="6"/>
      <c r="Q75" s="6"/>
      <c r="R75" s="6"/>
      <c r="S75" s="6"/>
      <c r="T75" s="6"/>
      <c r="U75" s="6"/>
    </row>
    <row r="76" spans="14:32" x14ac:dyDescent="0.25">
      <c r="N76" s="6"/>
      <c r="O76" s="6"/>
      <c r="P76" s="6"/>
      <c r="Q76" s="6"/>
      <c r="R76" s="6"/>
      <c r="S76" s="6"/>
      <c r="T76" s="6"/>
      <c r="U76" s="6"/>
    </row>
    <row r="77" spans="14:32" x14ac:dyDescent="0.25">
      <c r="N77" s="6"/>
      <c r="O77" s="6"/>
      <c r="P77" s="6"/>
      <c r="Q77" s="6"/>
      <c r="R77" s="6"/>
      <c r="S77" s="6"/>
      <c r="T77" s="6"/>
      <c r="U77" s="6"/>
    </row>
    <row r="78" spans="14:32" x14ac:dyDescent="0.25">
      <c r="N78" s="6"/>
      <c r="O78" s="6"/>
      <c r="P78" s="6"/>
      <c r="Q78" s="6"/>
      <c r="R78" s="6"/>
      <c r="S78" s="6"/>
      <c r="T78" s="6"/>
      <c r="U78" s="6"/>
    </row>
    <row r="79" spans="14:32" x14ac:dyDescent="0.25">
      <c r="N79" s="6"/>
      <c r="O79" s="6"/>
      <c r="P79" s="6"/>
      <c r="Q79" s="6"/>
      <c r="R79" s="6"/>
      <c r="S79" s="6"/>
      <c r="T79" s="6"/>
      <c r="U79" s="6"/>
    </row>
    <row r="80" spans="14:32" x14ac:dyDescent="0.25">
      <c r="N80" s="6"/>
      <c r="O80" s="6"/>
      <c r="P80" s="6"/>
      <c r="Q80" s="6"/>
      <c r="R80" s="6"/>
      <c r="S80" s="6"/>
      <c r="T80" s="6"/>
      <c r="U80" s="6"/>
    </row>
    <row r="81" spans="14:21" x14ac:dyDescent="0.25">
      <c r="N81" s="6"/>
      <c r="O81" s="6"/>
      <c r="P81" s="6"/>
      <c r="Q81" s="6"/>
      <c r="R81" s="6"/>
      <c r="S81" s="6"/>
      <c r="T81" s="6"/>
      <c r="U81" s="6"/>
    </row>
    <row r="82" spans="14:21" x14ac:dyDescent="0.25">
      <c r="N82" s="6"/>
      <c r="O82" s="6"/>
      <c r="P82" s="6"/>
      <c r="Q82" s="6"/>
      <c r="R82" s="6"/>
      <c r="S82" s="6"/>
      <c r="T82" s="6"/>
      <c r="U82" s="6"/>
    </row>
    <row r="83" spans="14:21" x14ac:dyDescent="0.25">
      <c r="N83" s="6"/>
      <c r="O83" s="6"/>
      <c r="P83" s="6"/>
      <c r="Q83" s="6"/>
      <c r="R83" s="6"/>
      <c r="S83" s="6"/>
      <c r="T83" s="6"/>
      <c r="U83" s="6"/>
    </row>
    <row r="84" spans="14:21" x14ac:dyDescent="0.25">
      <c r="N84" s="6"/>
      <c r="O84" s="6"/>
      <c r="P84" s="6"/>
      <c r="Q84" s="6"/>
      <c r="R84" s="6"/>
      <c r="S84" s="6"/>
      <c r="T84" s="6"/>
      <c r="U84" s="6"/>
    </row>
    <row r="85" spans="14:21" x14ac:dyDescent="0.25">
      <c r="N85" s="6"/>
      <c r="O85" s="6"/>
      <c r="P85" s="6"/>
      <c r="Q85" s="6"/>
      <c r="R85" s="6"/>
      <c r="S85" s="6"/>
      <c r="T85" s="6"/>
      <c r="U85" s="6"/>
    </row>
    <row r="86" spans="14:21" x14ac:dyDescent="0.25">
      <c r="N86" s="6"/>
      <c r="O86" s="6"/>
      <c r="P86" s="6"/>
      <c r="Q86" s="6"/>
      <c r="R86" s="6"/>
      <c r="S86" s="6"/>
      <c r="T86" s="6"/>
      <c r="U86" s="6"/>
    </row>
    <row r="87" spans="14:21" x14ac:dyDescent="0.25">
      <c r="N87" s="6"/>
      <c r="O87" s="6"/>
      <c r="P87" s="6"/>
      <c r="Q87" s="6"/>
      <c r="R87" s="6"/>
      <c r="S87" s="6"/>
      <c r="T87" s="6"/>
      <c r="U87" s="6"/>
    </row>
    <row r="88" spans="14:21" x14ac:dyDescent="0.25">
      <c r="N88" s="6"/>
      <c r="O88" s="6"/>
      <c r="P88" s="6"/>
      <c r="Q88" s="6"/>
      <c r="R88" s="6"/>
      <c r="S88" s="6"/>
      <c r="T88" s="6"/>
      <c r="U88" s="6"/>
    </row>
    <row r="89" spans="14:21" x14ac:dyDescent="0.25">
      <c r="N89" s="6"/>
      <c r="O89" s="6"/>
      <c r="P89" s="6"/>
      <c r="Q89" s="6"/>
      <c r="R89" s="6"/>
      <c r="S89" s="6"/>
      <c r="T89" s="6"/>
      <c r="U89" s="6"/>
    </row>
    <row r="90" spans="14:21" x14ac:dyDescent="0.25">
      <c r="N90" s="6"/>
      <c r="O90" s="6"/>
      <c r="P90" s="6"/>
      <c r="Q90" s="6"/>
      <c r="R90" s="6"/>
      <c r="S90" s="6"/>
      <c r="T90" s="6"/>
      <c r="U90" s="6"/>
    </row>
    <row r="91" spans="14:21" x14ac:dyDescent="0.25">
      <c r="N91" s="6"/>
      <c r="O91" s="6"/>
      <c r="P91" s="6"/>
      <c r="Q91" s="6"/>
      <c r="R91" s="6"/>
      <c r="S91" s="6"/>
      <c r="T91" s="6"/>
      <c r="U91" s="6"/>
    </row>
    <row r="92" spans="14:21" x14ac:dyDescent="0.25">
      <c r="N92" s="6"/>
      <c r="O92" s="6"/>
      <c r="P92" s="6"/>
      <c r="Q92" s="6"/>
      <c r="R92" s="6"/>
      <c r="S92" s="6"/>
      <c r="T92" s="6"/>
      <c r="U92" s="6"/>
    </row>
    <row r="93" spans="14:21" x14ac:dyDescent="0.25">
      <c r="N93" s="6"/>
      <c r="O93" s="6"/>
      <c r="P93" s="6"/>
      <c r="Q93" s="6"/>
      <c r="R93" s="6"/>
      <c r="S93" s="6"/>
      <c r="T93" s="6"/>
      <c r="U93" s="6"/>
    </row>
    <row r="94" spans="14:21" x14ac:dyDescent="0.25">
      <c r="N94" s="6"/>
      <c r="O94" s="6"/>
      <c r="P94" s="6"/>
      <c r="Q94" s="6"/>
      <c r="R94" s="6"/>
      <c r="S94" s="6"/>
      <c r="T94" s="6"/>
      <c r="U94" s="6"/>
    </row>
    <row r="95" spans="14:21" x14ac:dyDescent="0.25">
      <c r="N95" s="6"/>
      <c r="O95" s="6"/>
      <c r="P95" s="6"/>
      <c r="Q95" s="6"/>
      <c r="R95" s="6"/>
      <c r="S95" s="6"/>
      <c r="T95" s="6"/>
      <c r="U95" s="6"/>
    </row>
    <row r="96" spans="14:21" x14ac:dyDescent="0.25">
      <c r="N96" s="6"/>
      <c r="O96" s="6"/>
      <c r="P96" s="6"/>
      <c r="Q96" s="6"/>
      <c r="R96" s="6"/>
      <c r="S96" s="6"/>
      <c r="T96" s="6"/>
      <c r="U96" s="6"/>
    </row>
    <row r="97" spans="14:21" x14ac:dyDescent="0.25">
      <c r="N97" s="6"/>
      <c r="O97" s="6"/>
      <c r="P97" s="6"/>
      <c r="Q97" s="6"/>
      <c r="R97" s="6"/>
      <c r="S97" s="6"/>
      <c r="T97" s="6"/>
      <c r="U97" s="6"/>
    </row>
    <row r="98" spans="14:21" x14ac:dyDescent="0.25">
      <c r="N98" s="6"/>
      <c r="O98" s="6"/>
      <c r="P98" s="6"/>
      <c r="Q98" s="6"/>
      <c r="R98" s="6"/>
      <c r="S98" s="6"/>
      <c r="T98" s="6"/>
      <c r="U98" s="6"/>
    </row>
    <row r="99" spans="14:21" x14ac:dyDescent="0.25">
      <c r="N99" s="6"/>
      <c r="O99" s="6"/>
      <c r="P99" s="6"/>
      <c r="Q99" s="6"/>
      <c r="R99" s="6"/>
      <c r="S99" s="6"/>
      <c r="T99" s="6"/>
      <c r="U99" s="6"/>
    </row>
    <row r="100" spans="14:21" x14ac:dyDescent="0.25">
      <c r="N100" s="6"/>
      <c r="O100" s="6"/>
      <c r="P100" s="6"/>
      <c r="Q100" s="6"/>
      <c r="R100" s="6"/>
      <c r="S100" s="6"/>
      <c r="T100" s="6"/>
      <c r="U100" s="6"/>
    </row>
    <row r="101" spans="14:21" x14ac:dyDescent="0.25">
      <c r="N101" s="6"/>
      <c r="O101" s="6"/>
      <c r="P101" s="6"/>
      <c r="Q101" s="6"/>
      <c r="R101" s="6"/>
      <c r="S101" s="6"/>
      <c r="T101" s="6"/>
      <c r="U101" s="6"/>
    </row>
    <row r="102" spans="14:21" x14ac:dyDescent="0.25">
      <c r="N102" s="6"/>
      <c r="O102" s="6"/>
      <c r="P102" s="6"/>
      <c r="Q102" s="6"/>
      <c r="R102" s="6"/>
      <c r="S102" s="6"/>
      <c r="T102" s="6"/>
      <c r="U102" s="6"/>
    </row>
    <row r="103" spans="14:21" x14ac:dyDescent="0.25">
      <c r="N103" s="6"/>
      <c r="O103" s="6"/>
      <c r="P103" s="6"/>
      <c r="Q103" s="6"/>
      <c r="R103" s="6"/>
      <c r="S103" s="6"/>
      <c r="T103" s="6"/>
      <c r="U103" s="6"/>
    </row>
    <row r="104" spans="14:21" x14ac:dyDescent="0.25">
      <c r="N104" s="6"/>
      <c r="O104" s="6"/>
      <c r="P104" s="6"/>
      <c r="Q104" s="6"/>
      <c r="R104" s="6"/>
      <c r="S104" s="6"/>
      <c r="T104" s="6"/>
      <c r="U104" s="6"/>
    </row>
    <row r="105" spans="14:21" x14ac:dyDescent="0.25">
      <c r="N105" s="6"/>
      <c r="O105" s="6"/>
      <c r="P105" s="6"/>
      <c r="Q105" s="6"/>
      <c r="R105" s="6"/>
      <c r="S105" s="6"/>
      <c r="T105" s="6"/>
      <c r="U105" s="6"/>
    </row>
    <row r="106" spans="14:21" x14ac:dyDescent="0.25">
      <c r="N106" s="6"/>
      <c r="O106" s="6"/>
      <c r="P106" s="6"/>
      <c r="Q106" s="6"/>
      <c r="R106" s="6"/>
      <c r="S106" s="6"/>
      <c r="T106" s="6"/>
      <c r="U106" s="6"/>
    </row>
    <row r="107" spans="14:21" x14ac:dyDescent="0.25">
      <c r="N107" s="6"/>
      <c r="O107" s="6"/>
      <c r="P107" s="6"/>
      <c r="Q107" s="6"/>
      <c r="R107" s="6"/>
      <c r="S107" s="6"/>
      <c r="T107" s="6"/>
      <c r="U107" s="6"/>
    </row>
    <row r="108" spans="14:21" x14ac:dyDescent="0.25">
      <c r="N108" s="6"/>
      <c r="O108" s="6"/>
      <c r="P108" s="6"/>
      <c r="Q108" s="6"/>
      <c r="R108" s="6"/>
      <c r="S108" s="6"/>
      <c r="T108" s="6"/>
      <c r="U108" s="6"/>
    </row>
    <row r="109" spans="14:21" x14ac:dyDescent="0.25">
      <c r="N109" s="6"/>
      <c r="O109" s="6"/>
      <c r="P109" s="6"/>
      <c r="Q109" s="6"/>
      <c r="R109" s="6"/>
      <c r="S109" s="6"/>
      <c r="T109" s="6"/>
      <c r="U109" s="6"/>
    </row>
    <row r="110" spans="14:21" x14ac:dyDescent="0.25">
      <c r="N110" s="6"/>
      <c r="O110" s="6"/>
      <c r="P110" s="6"/>
      <c r="Q110" s="6"/>
      <c r="R110" s="6"/>
      <c r="S110" s="6"/>
      <c r="T110" s="6"/>
      <c r="U110" s="6"/>
    </row>
    <row r="111" spans="14:21" x14ac:dyDescent="0.25">
      <c r="N111" s="6"/>
      <c r="O111" s="6"/>
      <c r="P111" s="6"/>
      <c r="Q111" s="6"/>
      <c r="R111" s="6"/>
      <c r="S111" s="6"/>
      <c r="T111" s="6"/>
      <c r="U111" s="6"/>
    </row>
    <row r="112" spans="14:21" x14ac:dyDescent="0.25">
      <c r="N112" s="6"/>
      <c r="O112" s="6"/>
      <c r="P112" s="6"/>
      <c r="Q112" s="6"/>
      <c r="R112" s="6"/>
      <c r="S112" s="6"/>
      <c r="T112" s="6"/>
      <c r="U112" s="6"/>
    </row>
    <row r="113" spans="13:21" x14ac:dyDescent="0.25">
      <c r="N113" s="6"/>
      <c r="O113" s="6"/>
      <c r="P113" s="6"/>
      <c r="Q113" s="6"/>
      <c r="R113" s="6"/>
      <c r="S113" s="6"/>
      <c r="T113" s="6"/>
      <c r="U113" s="6"/>
    </row>
    <row r="114" spans="13:21" x14ac:dyDescent="0.25">
      <c r="N114" s="6"/>
      <c r="O114" s="6"/>
      <c r="P114" s="6"/>
      <c r="Q114" s="6"/>
      <c r="R114" s="6"/>
      <c r="S114" s="6"/>
      <c r="T114" s="6"/>
      <c r="U114" s="6"/>
    </row>
    <row r="115" spans="13:21" x14ac:dyDescent="0.25">
      <c r="N115" s="6"/>
      <c r="O115" s="6"/>
      <c r="P115" s="6"/>
      <c r="Q115" s="6"/>
      <c r="R115" s="6"/>
      <c r="S115" s="6"/>
      <c r="T115" s="6"/>
      <c r="U115" s="6"/>
    </row>
    <row r="116" spans="13:21" x14ac:dyDescent="0.25">
      <c r="N116" s="6"/>
      <c r="O116" s="6"/>
      <c r="P116" s="6"/>
      <c r="Q116" s="6"/>
      <c r="R116" s="6"/>
      <c r="S116" s="6"/>
      <c r="T116" s="6"/>
      <c r="U116" s="6"/>
    </row>
    <row r="117" spans="13:21" x14ac:dyDescent="0.25">
      <c r="N117" s="6"/>
      <c r="O117" s="6"/>
      <c r="P117" s="6"/>
      <c r="Q117" s="6"/>
      <c r="R117" s="6"/>
      <c r="S117" s="6"/>
      <c r="T117" s="6"/>
      <c r="U117" s="6"/>
    </row>
    <row r="118" spans="13:21" x14ac:dyDescent="0.25">
      <c r="N118" s="6"/>
      <c r="O118" s="6"/>
      <c r="P118" s="6"/>
      <c r="Q118" s="6"/>
      <c r="R118" s="6"/>
      <c r="S118" s="6"/>
      <c r="T118" s="6"/>
      <c r="U118" s="6"/>
    </row>
    <row r="119" spans="13:21" x14ac:dyDescent="0.25">
      <c r="N119" s="6"/>
      <c r="O119" s="6"/>
      <c r="P119" s="6"/>
      <c r="Q119" s="6"/>
      <c r="R119" s="6"/>
      <c r="S119" s="6"/>
      <c r="T119" s="6"/>
      <c r="U119" s="6"/>
    </row>
    <row r="120" spans="13:21" x14ac:dyDescent="0.25">
      <c r="N120" s="6"/>
      <c r="O120" s="6"/>
      <c r="P120" s="6"/>
      <c r="Q120" s="6"/>
      <c r="R120" s="6"/>
      <c r="S120" s="6"/>
      <c r="T120" s="6"/>
      <c r="U120" s="6"/>
    </row>
    <row r="121" spans="13:21" x14ac:dyDescent="0.25">
      <c r="N121" s="6"/>
      <c r="O121" s="6"/>
      <c r="P121" s="6"/>
      <c r="Q121" s="6"/>
      <c r="R121" s="6"/>
      <c r="S121" s="6"/>
      <c r="T121" s="6"/>
      <c r="U121" s="6"/>
    </row>
    <row r="122" spans="13:21" x14ac:dyDescent="0.25">
      <c r="N122" s="6"/>
      <c r="O122" s="6"/>
      <c r="P122" s="6"/>
      <c r="Q122" s="6"/>
      <c r="R122" s="6"/>
      <c r="S122" s="6"/>
      <c r="T122" s="6"/>
      <c r="U122" s="6"/>
    </row>
    <row r="123" spans="13:21" x14ac:dyDescent="0.25">
      <c r="N123" s="6"/>
      <c r="O123" s="6"/>
      <c r="P123" s="6"/>
      <c r="Q123" s="6"/>
      <c r="R123" s="6"/>
      <c r="S123" s="6"/>
      <c r="T123" s="6"/>
      <c r="U123" s="6"/>
    </row>
    <row r="124" spans="13:21" x14ac:dyDescent="0.25">
      <c r="N124" s="6"/>
      <c r="O124" s="6"/>
      <c r="P124" s="6"/>
      <c r="Q124" s="6"/>
      <c r="R124" s="6"/>
      <c r="S124" s="6"/>
      <c r="T124" s="6"/>
      <c r="U124" s="6"/>
    </row>
    <row r="125" spans="13:21" x14ac:dyDescent="0.25">
      <c r="N125" s="6"/>
      <c r="O125" s="6"/>
      <c r="P125" s="6"/>
      <c r="Q125" s="6"/>
      <c r="R125" s="6"/>
      <c r="S125" s="6"/>
      <c r="T125" s="6"/>
      <c r="U125" s="6"/>
    </row>
    <row r="126" spans="13:21" x14ac:dyDescent="0.25">
      <c r="M126" s="6"/>
      <c r="N126" s="6"/>
      <c r="O126" s="6"/>
      <c r="P126" s="6"/>
      <c r="Q126" s="6"/>
      <c r="R126" s="6"/>
      <c r="S126" s="6"/>
      <c r="T126" s="6"/>
      <c r="U126" s="6"/>
    </row>
  </sheetData>
  <mergeCells count="165">
    <mergeCell ref="N38:N39"/>
    <mergeCell ref="O38:O39"/>
    <mergeCell ref="P38:P39"/>
    <mergeCell ref="Q38:Q39"/>
    <mergeCell ref="R38:R39"/>
    <mergeCell ref="S38:S39"/>
    <mergeCell ref="T36:T37"/>
    <mergeCell ref="U36:U37"/>
    <mergeCell ref="N40:N41"/>
    <mergeCell ref="O40:O41"/>
    <mergeCell ref="P40:P41"/>
    <mergeCell ref="Q40:Q41"/>
    <mergeCell ref="R40:R41"/>
    <mergeCell ref="S40:S41"/>
    <mergeCell ref="T38:T39"/>
    <mergeCell ref="U38:U39"/>
    <mergeCell ref="T40:T41"/>
    <mergeCell ref="U40:U41"/>
    <mergeCell ref="N34:N35"/>
    <mergeCell ref="O34:O35"/>
    <mergeCell ref="P34:P35"/>
    <mergeCell ref="Q34:Q35"/>
    <mergeCell ref="R34:R35"/>
    <mergeCell ref="S34:S35"/>
    <mergeCell ref="T32:T33"/>
    <mergeCell ref="U32:U33"/>
    <mergeCell ref="N36:N37"/>
    <mergeCell ref="O36:O37"/>
    <mergeCell ref="P36:P37"/>
    <mergeCell ref="Q36:Q37"/>
    <mergeCell ref="R36:R37"/>
    <mergeCell ref="S36:S37"/>
    <mergeCell ref="T34:T35"/>
    <mergeCell ref="U34:U35"/>
    <mergeCell ref="N30:N31"/>
    <mergeCell ref="O30:O31"/>
    <mergeCell ref="P30:P31"/>
    <mergeCell ref="Q30:Q31"/>
    <mergeCell ref="R30:R31"/>
    <mergeCell ref="S30:S31"/>
    <mergeCell ref="T28:T29"/>
    <mergeCell ref="U28:U29"/>
    <mergeCell ref="N32:N33"/>
    <mergeCell ref="O32:O33"/>
    <mergeCell ref="P32:P33"/>
    <mergeCell ref="Q32:Q33"/>
    <mergeCell ref="R32:R33"/>
    <mergeCell ref="S32:S33"/>
    <mergeCell ref="T30:T31"/>
    <mergeCell ref="U30:U31"/>
    <mergeCell ref="N26:N27"/>
    <mergeCell ref="O26:O27"/>
    <mergeCell ref="P26:P27"/>
    <mergeCell ref="Q26:Q27"/>
    <mergeCell ref="R26:R27"/>
    <mergeCell ref="S26:S27"/>
    <mergeCell ref="T24:T25"/>
    <mergeCell ref="U24:U25"/>
    <mergeCell ref="N28:N29"/>
    <mergeCell ref="O28:O29"/>
    <mergeCell ref="P28:P29"/>
    <mergeCell ref="Q28:Q29"/>
    <mergeCell ref="R28:R29"/>
    <mergeCell ref="S28:S29"/>
    <mergeCell ref="T26:T27"/>
    <mergeCell ref="U26:U27"/>
    <mergeCell ref="N22:N23"/>
    <mergeCell ref="O22:O23"/>
    <mergeCell ref="P22:P23"/>
    <mergeCell ref="Q22:Q23"/>
    <mergeCell ref="R22:R23"/>
    <mergeCell ref="S22:S23"/>
    <mergeCell ref="T20:T21"/>
    <mergeCell ref="U20:U21"/>
    <mergeCell ref="N24:N25"/>
    <mergeCell ref="O24:O25"/>
    <mergeCell ref="P24:P25"/>
    <mergeCell ref="Q24:Q25"/>
    <mergeCell ref="R24:R25"/>
    <mergeCell ref="S24:S25"/>
    <mergeCell ref="T22:T23"/>
    <mergeCell ref="U22:U23"/>
    <mergeCell ref="N18:N19"/>
    <mergeCell ref="O18:O19"/>
    <mergeCell ref="P18:P19"/>
    <mergeCell ref="Q18:Q19"/>
    <mergeCell ref="R18:R19"/>
    <mergeCell ref="S18:S19"/>
    <mergeCell ref="T16:T17"/>
    <mergeCell ref="U16:U17"/>
    <mergeCell ref="N20:N21"/>
    <mergeCell ref="O20:O21"/>
    <mergeCell ref="P20:P21"/>
    <mergeCell ref="Q20:Q21"/>
    <mergeCell ref="R20:R21"/>
    <mergeCell ref="S20:S21"/>
    <mergeCell ref="T18:T19"/>
    <mergeCell ref="U18:U19"/>
    <mergeCell ref="N14:N15"/>
    <mergeCell ref="O14:O15"/>
    <mergeCell ref="P14:P15"/>
    <mergeCell ref="Q14:Q15"/>
    <mergeCell ref="R14:R15"/>
    <mergeCell ref="S14:S15"/>
    <mergeCell ref="T12:T13"/>
    <mergeCell ref="U12:U13"/>
    <mergeCell ref="N16:N17"/>
    <mergeCell ref="O16:O17"/>
    <mergeCell ref="P16:P17"/>
    <mergeCell ref="Q16:Q17"/>
    <mergeCell ref="R16:R17"/>
    <mergeCell ref="S16:S17"/>
    <mergeCell ref="T14:T15"/>
    <mergeCell ref="U14:U15"/>
    <mergeCell ref="U8:U9"/>
    <mergeCell ref="N12:N13"/>
    <mergeCell ref="O12:O13"/>
    <mergeCell ref="P12:P13"/>
    <mergeCell ref="Q12:Q13"/>
    <mergeCell ref="R12:R13"/>
    <mergeCell ref="S12:S13"/>
    <mergeCell ref="T10:T11"/>
    <mergeCell ref="U10:U11"/>
    <mergeCell ref="T2:T3"/>
    <mergeCell ref="U2:U3"/>
    <mergeCell ref="N2:N3"/>
    <mergeCell ref="O2:O3"/>
    <mergeCell ref="P2:P3"/>
    <mergeCell ref="Q2:Q3"/>
    <mergeCell ref="R2:R3"/>
    <mergeCell ref="S2:S3"/>
    <mergeCell ref="N6:N7"/>
    <mergeCell ref="O6:O7"/>
    <mergeCell ref="P6:P7"/>
    <mergeCell ref="Q6:Q7"/>
    <mergeCell ref="R6:R7"/>
    <mergeCell ref="S6:S7"/>
    <mergeCell ref="T4:T5"/>
    <mergeCell ref="U4:U5"/>
    <mergeCell ref="T6:T7"/>
    <mergeCell ref="U6:U7"/>
    <mergeCell ref="V43:AC43"/>
    <mergeCell ref="AE43:AL43"/>
    <mergeCell ref="U42:U43"/>
    <mergeCell ref="U44:U45"/>
    <mergeCell ref="M43:T43"/>
    <mergeCell ref="N4:N5"/>
    <mergeCell ref="O4:O5"/>
    <mergeCell ref="P4:P5"/>
    <mergeCell ref="Q4:Q5"/>
    <mergeCell ref="R4:R5"/>
    <mergeCell ref="S4:S5"/>
    <mergeCell ref="N8:N9"/>
    <mergeCell ref="O8:O9"/>
    <mergeCell ref="P8:P9"/>
    <mergeCell ref="Q8:Q9"/>
    <mergeCell ref="R8:R9"/>
    <mergeCell ref="S8:S9"/>
    <mergeCell ref="N10:N11"/>
    <mergeCell ref="O10:O11"/>
    <mergeCell ref="P10:P11"/>
    <mergeCell ref="Q10:Q11"/>
    <mergeCell ref="R10:R11"/>
    <mergeCell ref="S10:S11"/>
    <mergeCell ref="T8:T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46"/>
  <sheetViews>
    <sheetView topLeftCell="A10" workbookViewId="0">
      <selection activeCell="V46" sqref="V46:AC62"/>
    </sheetView>
  </sheetViews>
  <sheetFormatPr defaultRowHeight="15" x14ac:dyDescent="0.25"/>
  <sheetData>
    <row r="1" spans="1:10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2" t="s">
        <v>9</v>
      </c>
      <c r="W1" s="5" t="s">
        <v>2</v>
      </c>
      <c r="X1" s="5" t="s">
        <v>3</v>
      </c>
      <c r="Y1" s="13" t="s">
        <v>4</v>
      </c>
      <c r="Z1" s="13" t="s">
        <v>5</v>
      </c>
      <c r="AA1" s="13" t="s">
        <v>6</v>
      </c>
      <c r="AB1" s="13" t="s">
        <v>7</v>
      </c>
      <c r="AC1" s="13" t="s">
        <v>8</v>
      </c>
      <c r="AD1" s="13"/>
      <c r="AE1" s="13"/>
      <c r="AF1" s="13"/>
      <c r="AG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</row>
    <row r="2" spans="1:105" x14ac:dyDescent="0.25">
      <c r="A2" t="s">
        <v>58</v>
      </c>
      <c r="B2" t="s">
        <v>11</v>
      </c>
      <c r="C2">
        <v>168</v>
      </c>
      <c r="D2">
        <v>159</v>
      </c>
      <c r="E2">
        <v>150</v>
      </c>
      <c r="F2">
        <v>27</v>
      </c>
      <c r="G2">
        <v>168</v>
      </c>
      <c r="H2">
        <v>159</v>
      </c>
      <c r="I2">
        <v>24</v>
      </c>
      <c r="J2" t="s">
        <v>14</v>
      </c>
      <c r="N2" s="27">
        <f t="shared" ref="N2:T2" si="0">ABS(C2-C3)</f>
        <v>13</v>
      </c>
      <c r="O2" s="27">
        <f t="shared" si="0"/>
        <v>15</v>
      </c>
      <c r="P2" s="27">
        <f t="shared" si="0"/>
        <v>16</v>
      </c>
      <c r="Q2" s="27">
        <f t="shared" si="0"/>
        <v>6</v>
      </c>
      <c r="R2" s="27">
        <f t="shared" si="0"/>
        <v>13</v>
      </c>
      <c r="S2" s="27">
        <f t="shared" si="0"/>
        <v>15</v>
      </c>
      <c r="T2" s="27">
        <f t="shared" si="0"/>
        <v>1</v>
      </c>
      <c r="U2" s="27" t="str">
        <f>B2</f>
        <v>0s</v>
      </c>
      <c r="W2" s="5">
        <f t="shared" ref="W2:AC2" si="1">ABS(N2-N4)</f>
        <v>5</v>
      </c>
      <c r="X2" s="5">
        <f t="shared" si="1"/>
        <v>5</v>
      </c>
      <c r="Y2" s="5">
        <f t="shared" si="1"/>
        <v>3</v>
      </c>
      <c r="Z2" s="5">
        <f t="shared" si="1"/>
        <v>3</v>
      </c>
      <c r="AA2" s="5">
        <f t="shared" si="1"/>
        <v>5</v>
      </c>
      <c r="AB2" s="5">
        <f t="shared" si="1"/>
        <v>4</v>
      </c>
      <c r="AC2" s="5">
        <f t="shared" si="1"/>
        <v>3</v>
      </c>
      <c r="AD2" s="6"/>
      <c r="AE2" s="6"/>
      <c r="AF2" s="6"/>
      <c r="AG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</row>
    <row r="3" spans="1:105" x14ac:dyDescent="0.25">
      <c r="A3" t="s">
        <v>58</v>
      </c>
      <c r="B3" t="s">
        <v>11</v>
      </c>
      <c r="C3">
        <v>181</v>
      </c>
      <c r="D3">
        <v>174</v>
      </c>
      <c r="E3">
        <v>166</v>
      </c>
      <c r="F3">
        <v>21</v>
      </c>
      <c r="G3">
        <v>181</v>
      </c>
      <c r="H3">
        <v>174</v>
      </c>
      <c r="I3">
        <v>23</v>
      </c>
      <c r="J3" t="s">
        <v>12</v>
      </c>
      <c r="N3" s="28"/>
      <c r="O3" s="28"/>
      <c r="P3" s="28"/>
      <c r="Q3" s="28"/>
      <c r="R3" s="28"/>
      <c r="S3" s="28"/>
      <c r="T3" s="28"/>
      <c r="U3" s="29"/>
      <c r="W3" s="5"/>
      <c r="X3" s="5"/>
      <c r="Y3" s="5"/>
      <c r="Z3" s="5"/>
      <c r="AA3" s="5"/>
      <c r="AB3" s="5"/>
      <c r="AC3" s="5"/>
      <c r="AD3" s="6"/>
      <c r="AE3" s="6"/>
      <c r="AF3" s="6"/>
      <c r="AG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</row>
    <row r="4" spans="1:105" x14ac:dyDescent="0.25">
      <c r="A4" t="s">
        <v>58</v>
      </c>
      <c r="B4" t="s">
        <v>13</v>
      </c>
      <c r="C4">
        <v>161</v>
      </c>
      <c r="D4">
        <v>149</v>
      </c>
      <c r="E4">
        <v>137</v>
      </c>
      <c r="F4">
        <v>38</v>
      </c>
      <c r="G4">
        <v>161</v>
      </c>
      <c r="H4">
        <v>149</v>
      </c>
      <c r="I4">
        <v>29</v>
      </c>
      <c r="J4" t="s">
        <v>14</v>
      </c>
      <c r="M4">
        <f>ABS(N2-N4)</f>
        <v>5</v>
      </c>
      <c r="N4" s="25">
        <f t="shared" ref="N4:T4" si="2">ABS(C4-C5)</f>
        <v>8</v>
      </c>
      <c r="O4" s="25">
        <f t="shared" si="2"/>
        <v>10</v>
      </c>
      <c r="P4" s="25">
        <f t="shared" si="2"/>
        <v>13</v>
      </c>
      <c r="Q4" s="25">
        <f t="shared" si="2"/>
        <v>9</v>
      </c>
      <c r="R4" s="25">
        <f t="shared" si="2"/>
        <v>8</v>
      </c>
      <c r="S4" s="25">
        <f t="shared" si="2"/>
        <v>11</v>
      </c>
      <c r="T4" s="25">
        <f t="shared" si="2"/>
        <v>4</v>
      </c>
      <c r="U4" s="25" t="str">
        <f>B4</f>
        <v>30s</v>
      </c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</row>
    <row r="5" spans="1:105" x14ac:dyDescent="0.25">
      <c r="A5" t="s">
        <v>58</v>
      </c>
      <c r="B5" t="s">
        <v>13</v>
      </c>
      <c r="C5">
        <v>169</v>
      </c>
      <c r="D5">
        <v>159</v>
      </c>
      <c r="E5">
        <v>150</v>
      </c>
      <c r="F5">
        <v>29</v>
      </c>
      <c r="G5">
        <v>169</v>
      </c>
      <c r="H5">
        <v>160</v>
      </c>
      <c r="I5">
        <v>25</v>
      </c>
      <c r="J5" t="s">
        <v>12</v>
      </c>
      <c r="N5" s="26"/>
      <c r="O5" s="26"/>
      <c r="P5" s="26"/>
      <c r="Q5" s="26"/>
      <c r="R5" s="26"/>
      <c r="S5" s="26"/>
      <c r="T5" s="26"/>
      <c r="U5" s="30"/>
      <c r="W5" s="5"/>
      <c r="X5" s="5"/>
      <c r="Y5" s="6"/>
      <c r="Z5" s="6"/>
      <c r="AA5" s="6"/>
      <c r="AB5" s="6"/>
      <c r="AC5" s="6"/>
      <c r="AD5" s="6"/>
      <c r="AE5" s="6"/>
      <c r="AF5" s="6"/>
      <c r="AG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</row>
    <row r="6" spans="1:105" x14ac:dyDescent="0.25">
      <c r="A6" t="s">
        <v>59</v>
      </c>
      <c r="B6" t="s">
        <v>11</v>
      </c>
      <c r="C6">
        <v>180</v>
      </c>
      <c r="D6">
        <v>163</v>
      </c>
      <c r="E6">
        <v>153</v>
      </c>
      <c r="F6">
        <v>38</v>
      </c>
      <c r="G6">
        <v>180</v>
      </c>
      <c r="H6">
        <v>167</v>
      </c>
      <c r="I6">
        <v>39</v>
      </c>
      <c r="J6" t="s">
        <v>14</v>
      </c>
      <c r="N6" s="27">
        <f t="shared" ref="N6:T6" si="3">ABS(C6-C7)</f>
        <v>9</v>
      </c>
      <c r="O6" s="27">
        <f t="shared" si="3"/>
        <v>12</v>
      </c>
      <c r="P6" s="27">
        <f t="shared" si="3"/>
        <v>11</v>
      </c>
      <c r="Q6" s="27">
        <f t="shared" si="3"/>
        <v>4</v>
      </c>
      <c r="R6" s="27">
        <f t="shared" si="3"/>
        <v>9</v>
      </c>
      <c r="S6" s="27">
        <f t="shared" si="3"/>
        <v>10</v>
      </c>
      <c r="T6" s="27">
        <f t="shared" si="3"/>
        <v>2</v>
      </c>
      <c r="U6" s="27" t="str">
        <f>B6</f>
        <v>0s</v>
      </c>
      <c r="W6" s="5">
        <f t="shared" ref="W6:AC6" si="4">ABS(N6-N8)</f>
        <v>13</v>
      </c>
      <c r="X6" s="5">
        <f t="shared" si="4"/>
        <v>9</v>
      </c>
      <c r="Y6" s="5">
        <f t="shared" si="4"/>
        <v>13</v>
      </c>
      <c r="Z6" s="5">
        <f t="shared" si="4"/>
        <v>3</v>
      </c>
      <c r="AA6" s="5">
        <f t="shared" si="4"/>
        <v>13</v>
      </c>
      <c r="AB6" s="5">
        <f t="shared" si="4"/>
        <v>13</v>
      </c>
      <c r="AC6" s="5">
        <f t="shared" si="4"/>
        <v>10</v>
      </c>
      <c r="AD6" s="6"/>
      <c r="AE6" s="6"/>
      <c r="AF6" s="6"/>
      <c r="AG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</row>
    <row r="7" spans="1:105" x14ac:dyDescent="0.25">
      <c r="A7" t="s">
        <v>59</v>
      </c>
      <c r="B7" t="s">
        <v>11</v>
      </c>
      <c r="C7">
        <v>189</v>
      </c>
      <c r="D7">
        <v>175</v>
      </c>
      <c r="E7">
        <v>164</v>
      </c>
      <c r="F7">
        <v>34</v>
      </c>
      <c r="G7">
        <v>189</v>
      </c>
      <c r="H7">
        <v>177</v>
      </c>
      <c r="I7">
        <v>41</v>
      </c>
      <c r="J7" t="s">
        <v>12</v>
      </c>
      <c r="N7" s="29"/>
      <c r="O7" s="29"/>
      <c r="P7" s="29"/>
      <c r="Q7" s="29"/>
      <c r="R7" s="29"/>
      <c r="S7" s="29"/>
      <c r="T7" s="29"/>
      <c r="U7" s="28"/>
      <c r="W7" s="5"/>
      <c r="X7" s="5"/>
      <c r="Y7" s="5"/>
      <c r="Z7" s="5"/>
      <c r="AA7" s="5"/>
      <c r="AB7" s="5"/>
      <c r="AC7" s="5"/>
      <c r="AD7" s="6"/>
      <c r="AE7" s="6"/>
      <c r="AF7" s="6"/>
      <c r="AG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</row>
    <row r="8" spans="1:105" x14ac:dyDescent="0.25">
      <c r="A8" t="s">
        <v>59</v>
      </c>
      <c r="B8" t="s">
        <v>13</v>
      </c>
      <c r="C8">
        <v>185</v>
      </c>
      <c r="D8">
        <v>169</v>
      </c>
      <c r="E8">
        <v>156</v>
      </c>
      <c r="F8">
        <v>40</v>
      </c>
      <c r="G8">
        <v>185</v>
      </c>
      <c r="H8">
        <v>171</v>
      </c>
      <c r="I8">
        <v>44</v>
      </c>
      <c r="J8" t="s">
        <v>14</v>
      </c>
      <c r="M8">
        <f>ABS(N6-N8)</f>
        <v>13</v>
      </c>
      <c r="N8" s="25">
        <f t="shared" ref="N8:T8" si="5">ABS(C8-C9)</f>
        <v>22</v>
      </c>
      <c r="O8" s="25">
        <f t="shared" si="5"/>
        <v>21</v>
      </c>
      <c r="P8" s="25">
        <f t="shared" si="5"/>
        <v>24</v>
      </c>
      <c r="Q8" s="25">
        <f t="shared" si="5"/>
        <v>7</v>
      </c>
      <c r="R8" s="25">
        <f t="shared" si="5"/>
        <v>22</v>
      </c>
      <c r="S8" s="25">
        <f t="shared" si="5"/>
        <v>23</v>
      </c>
      <c r="T8" s="25">
        <f t="shared" si="5"/>
        <v>12</v>
      </c>
      <c r="U8" s="25" t="str">
        <f>B8</f>
        <v>30s</v>
      </c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</row>
    <row r="9" spans="1:105" x14ac:dyDescent="0.25">
      <c r="A9" t="s">
        <v>59</v>
      </c>
      <c r="B9" t="s">
        <v>13</v>
      </c>
      <c r="C9">
        <v>207</v>
      </c>
      <c r="D9">
        <v>190</v>
      </c>
      <c r="E9">
        <v>180</v>
      </c>
      <c r="F9">
        <v>33</v>
      </c>
      <c r="G9">
        <v>207</v>
      </c>
      <c r="H9">
        <v>194</v>
      </c>
      <c r="I9">
        <v>56</v>
      </c>
      <c r="J9" t="s">
        <v>12</v>
      </c>
      <c r="N9" s="26"/>
      <c r="O9" s="26"/>
      <c r="P9" s="26"/>
      <c r="Q9" s="26"/>
      <c r="R9" s="26"/>
      <c r="S9" s="26"/>
      <c r="T9" s="26"/>
      <c r="U9" s="30"/>
      <c r="W9" s="5"/>
      <c r="X9" s="5"/>
      <c r="Y9" s="6"/>
      <c r="Z9" s="6"/>
      <c r="AA9" s="6"/>
      <c r="AB9" s="6"/>
      <c r="AC9" s="6"/>
      <c r="AD9" s="6"/>
      <c r="AE9" s="6"/>
      <c r="AF9" s="6"/>
      <c r="AG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</row>
    <row r="10" spans="1:105" x14ac:dyDescent="0.25">
      <c r="A10" t="s">
        <v>60</v>
      </c>
      <c r="B10" t="s">
        <v>11</v>
      </c>
      <c r="C10">
        <v>186</v>
      </c>
      <c r="D10">
        <v>145</v>
      </c>
      <c r="E10">
        <v>113</v>
      </c>
      <c r="F10">
        <v>100</v>
      </c>
      <c r="G10">
        <v>186</v>
      </c>
      <c r="H10">
        <v>150</v>
      </c>
      <c r="I10">
        <v>95</v>
      </c>
      <c r="J10" t="s">
        <v>14</v>
      </c>
      <c r="N10" s="27">
        <f t="shared" ref="N10:T10" si="6">ABS(C10-C11)</f>
        <v>50</v>
      </c>
      <c r="O10" s="27">
        <f t="shared" si="6"/>
        <v>49</v>
      </c>
      <c r="P10" s="27">
        <f t="shared" si="6"/>
        <v>43</v>
      </c>
      <c r="Q10" s="27">
        <f t="shared" si="6"/>
        <v>24</v>
      </c>
      <c r="R10" s="27">
        <f t="shared" si="6"/>
        <v>50</v>
      </c>
      <c r="S10" s="27">
        <f t="shared" si="6"/>
        <v>44</v>
      </c>
      <c r="T10" s="27">
        <f t="shared" si="6"/>
        <v>16</v>
      </c>
      <c r="U10" s="27" t="str">
        <f>B10</f>
        <v>0s</v>
      </c>
      <c r="W10" s="5">
        <f t="shared" ref="W10:AC10" si="7">ABS(N10-N12)</f>
        <v>34</v>
      </c>
      <c r="X10" s="5">
        <f t="shared" si="7"/>
        <v>33</v>
      </c>
      <c r="Y10" s="5">
        <f t="shared" si="7"/>
        <v>27</v>
      </c>
      <c r="Z10" s="5">
        <f t="shared" si="7"/>
        <v>16</v>
      </c>
      <c r="AA10" s="5">
        <f t="shared" si="7"/>
        <v>34</v>
      </c>
      <c r="AB10" s="5">
        <f t="shared" si="7"/>
        <v>36</v>
      </c>
      <c r="AC10" s="5">
        <f t="shared" si="7"/>
        <v>4</v>
      </c>
      <c r="AD10" s="6"/>
      <c r="AE10" s="6"/>
      <c r="AF10" s="6"/>
      <c r="AG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</row>
    <row r="11" spans="1:105" x14ac:dyDescent="0.25">
      <c r="A11" t="s">
        <v>60</v>
      </c>
      <c r="B11" t="s">
        <v>11</v>
      </c>
      <c r="C11">
        <v>136</v>
      </c>
      <c r="D11">
        <v>96</v>
      </c>
      <c r="E11">
        <v>70</v>
      </c>
      <c r="F11">
        <v>124</v>
      </c>
      <c r="G11">
        <v>136</v>
      </c>
      <c r="H11">
        <v>106</v>
      </c>
      <c r="I11">
        <v>79</v>
      </c>
      <c r="J11" t="s">
        <v>12</v>
      </c>
      <c r="N11" s="29"/>
      <c r="O11" s="29"/>
      <c r="P11" s="29"/>
      <c r="Q11" s="29"/>
      <c r="R11" s="29"/>
      <c r="S11" s="29"/>
      <c r="T11" s="29"/>
      <c r="U11" s="28"/>
      <c r="W11" s="5"/>
      <c r="X11" s="5"/>
      <c r="Y11" s="5"/>
      <c r="Z11" s="5"/>
      <c r="AA11" s="5"/>
      <c r="AB11" s="5"/>
      <c r="AC11" s="5"/>
      <c r="AD11" s="6"/>
      <c r="AE11" s="6"/>
      <c r="AF11" s="6"/>
      <c r="AG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</row>
    <row r="12" spans="1:105" x14ac:dyDescent="0.25">
      <c r="A12" t="s">
        <v>60</v>
      </c>
      <c r="B12" t="s">
        <v>13</v>
      </c>
      <c r="C12">
        <v>194</v>
      </c>
      <c r="D12">
        <v>157</v>
      </c>
      <c r="E12">
        <v>128</v>
      </c>
      <c r="F12">
        <v>87</v>
      </c>
      <c r="G12">
        <v>194</v>
      </c>
      <c r="H12">
        <v>161</v>
      </c>
      <c r="I12">
        <v>90</v>
      </c>
      <c r="J12" t="s">
        <v>14</v>
      </c>
      <c r="M12">
        <f>ABS(N10-N12)</f>
        <v>34</v>
      </c>
      <c r="N12" s="25">
        <f t="shared" ref="N12:T12" si="8">ABS(C12-C13)</f>
        <v>16</v>
      </c>
      <c r="O12" s="25">
        <f t="shared" si="8"/>
        <v>16</v>
      </c>
      <c r="P12" s="25">
        <f t="shared" si="8"/>
        <v>16</v>
      </c>
      <c r="Q12" s="25">
        <f t="shared" si="8"/>
        <v>8</v>
      </c>
      <c r="R12" s="25">
        <f t="shared" si="8"/>
        <v>16</v>
      </c>
      <c r="S12" s="25">
        <f t="shared" si="8"/>
        <v>8</v>
      </c>
      <c r="T12" s="25">
        <f t="shared" si="8"/>
        <v>12</v>
      </c>
      <c r="U12" s="25" t="str">
        <f>B12</f>
        <v>30s</v>
      </c>
      <c r="W12" s="5"/>
      <c r="X12" s="5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</row>
    <row r="13" spans="1:105" x14ac:dyDescent="0.25">
      <c r="A13" t="s">
        <v>60</v>
      </c>
      <c r="B13" t="s">
        <v>13</v>
      </c>
      <c r="C13">
        <v>178</v>
      </c>
      <c r="D13">
        <v>141</v>
      </c>
      <c r="E13">
        <v>112</v>
      </c>
      <c r="F13">
        <v>95</v>
      </c>
      <c r="G13">
        <v>178</v>
      </c>
      <c r="H13">
        <v>153</v>
      </c>
      <c r="I13">
        <v>78</v>
      </c>
      <c r="J13" t="s">
        <v>12</v>
      </c>
      <c r="N13" s="26"/>
      <c r="O13" s="26"/>
      <c r="P13" s="26"/>
      <c r="Q13" s="26"/>
      <c r="R13" s="26"/>
      <c r="S13" s="26"/>
      <c r="T13" s="26"/>
      <c r="U13" s="30"/>
      <c r="W13" s="5"/>
      <c r="X13" s="5"/>
      <c r="Y13" s="6"/>
      <c r="Z13" s="6"/>
      <c r="AA13" s="6"/>
      <c r="AB13" s="6"/>
      <c r="AC13" s="6"/>
      <c r="AD13" s="6"/>
      <c r="AE13" s="6"/>
      <c r="AF13" s="6"/>
      <c r="AG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</row>
    <row r="14" spans="1:105" x14ac:dyDescent="0.25">
      <c r="A14" t="s">
        <v>64</v>
      </c>
      <c r="B14" t="s">
        <v>11</v>
      </c>
      <c r="C14">
        <v>180</v>
      </c>
      <c r="D14">
        <v>148</v>
      </c>
      <c r="E14">
        <v>137</v>
      </c>
      <c r="F14">
        <v>61</v>
      </c>
      <c r="G14">
        <v>180</v>
      </c>
      <c r="H14">
        <v>159</v>
      </c>
      <c r="I14">
        <v>57</v>
      </c>
      <c r="J14" t="s">
        <v>14</v>
      </c>
      <c r="N14" s="27">
        <f t="shared" ref="N14:T14" si="9">ABS(C14-C15)</f>
        <v>5</v>
      </c>
      <c r="O14" s="27">
        <f t="shared" si="9"/>
        <v>12</v>
      </c>
      <c r="P14" s="27">
        <f t="shared" si="9"/>
        <v>18</v>
      </c>
      <c r="Q14" s="27">
        <f t="shared" si="9"/>
        <v>20</v>
      </c>
      <c r="R14" s="27">
        <f t="shared" si="9"/>
        <v>5</v>
      </c>
      <c r="S14" s="27">
        <f t="shared" si="9"/>
        <v>11</v>
      </c>
      <c r="T14" s="27">
        <f t="shared" si="9"/>
        <v>12</v>
      </c>
      <c r="U14" s="27" t="str">
        <f>B14</f>
        <v>0s</v>
      </c>
      <c r="W14" s="5">
        <f t="shared" ref="W14:AC14" si="10">ABS(N14-N16)</f>
        <v>2</v>
      </c>
      <c r="X14" s="5">
        <f t="shared" si="10"/>
        <v>10</v>
      </c>
      <c r="Y14" s="5">
        <f t="shared" si="10"/>
        <v>11</v>
      </c>
      <c r="Z14" s="5">
        <f t="shared" si="10"/>
        <v>18</v>
      </c>
      <c r="AA14" s="5">
        <f t="shared" si="10"/>
        <v>2</v>
      </c>
      <c r="AB14" s="5">
        <f t="shared" si="10"/>
        <v>4</v>
      </c>
      <c r="AC14" s="5">
        <f t="shared" si="10"/>
        <v>8</v>
      </c>
      <c r="AD14" s="6"/>
      <c r="AE14" s="6"/>
      <c r="AF14" s="6"/>
      <c r="AG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</row>
    <row r="15" spans="1:105" x14ac:dyDescent="0.25">
      <c r="A15" t="s">
        <v>64</v>
      </c>
      <c r="B15" t="s">
        <v>11</v>
      </c>
      <c r="C15">
        <v>185</v>
      </c>
      <c r="D15">
        <v>160</v>
      </c>
      <c r="E15">
        <v>155</v>
      </c>
      <c r="F15">
        <v>41</v>
      </c>
      <c r="G15">
        <v>185</v>
      </c>
      <c r="H15">
        <v>170</v>
      </c>
      <c r="I15">
        <v>45</v>
      </c>
      <c r="J15" t="s">
        <v>12</v>
      </c>
      <c r="N15" s="29"/>
      <c r="O15" s="29"/>
      <c r="P15" s="29"/>
      <c r="Q15" s="29"/>
      <c r="R15" s="29"/>
      <c r="S15" s="29"/>
      <c r="T15" s="29"/>
      <c r="U15" s="28"/>
      <c r="W15" s="5"/>
      <c r="X15" s="5"/>
      <c r="Y15" s="5"/>
      <c r="Z15" s="5"/>
      <c r="AA15" s="5"/>
      <c r="AB15" s="5"/>
      <c r="AC15" s="5"/>
      <c r="AD15" s="6"/>
      <c r="AE15" s="6"/>
      <c r="AF15" s="6"/>
      <c r="AG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</row>
    <row r="16" spans="1:105" x14ac:dyDescent="0.25">
      <c r="A16" t="s">
        <v>64</v>
      </c>
      <c r="B16" t="s">
        <v>13</v>
      </c>
      <c r="C16">
        <v>189</v>
      </c>
      <c r="D16">
        <v>156</v>
      </c>
      <c r="E16">
        <v>149</v>
      </c>
      <c r="F16">
        <v>54</v>
      </c>
      <c r="G16">
        <v>189</v>
      </c>
      <c r="H16">
        <v>169</v>
      </c>
      <c r="I16">
        <v>59</v>
      </c>
      <c r="J16" t="s">
        <v>14</v>
      </c>
      <c r="M16">
        <f>ABS(N14-N16)</f>
        <v>2</v>
      </c>
      <c r="N16" s="25">
        <f t="shared" ref="N16:T16" si="11">ABS(C16-C17)</f>
        <v>7</v>
      </c>
      <c r="O16" s="25">
        <f t="shared" si="11"/>
        <v>2</v>
      </c>
      <c r="P16" s="25">
        <f t="shared" si="11"/>
        <v>7</v>
      </c>
      <c r="Q16" s="25">
        <f t="shared" si="11"/>
        <v>2</v>
      </c>
      <c r="R16" s="25">
        <f t="shared" si="11"/>
        <v>7</v>
      </c>
      <c r="S16" s="25">
        <f t="shared" si="11"/>
        <v>7</v>
      </c>
      <c r="T16" s="25">
        <f t="shared" si="11"/>
        <v>4</v>
      </c>
      <c r="U16" s="25" t="str">
        <f>B16</f>
        <v>30s</v>
      </c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</row>
    <row r="17" spans="1:105" x14ac:dyDescent="0.25">
      <c r="A17" t="s">
        <v>64</v>
      </c>
      <c r="B17" t="s">
        <v>13</v>
      </c>
      <c r="C17">
        <v>182</v>
      </c>
      <c r="D17">
        <v>154</v>
      </c>
      <c r="E17">
        <v>142</v>
      </c>
      <c r="F17">
        <v>56</v>
      </c>
      <c r="G17">
        <v>182</v>
      </c>
      <c r="H17">
        <v>162</v>
      </c>
      <c r="I17">
        <v>55</v>
      </c>
      <c r="J17" t="s">
        <v>12</v>
      </c>
      <c r="N17" s="26"/>
      <c r="O17" s="26"/>
      <c r="P17" s="26"/>
      <c r="Q17" s="26"/>
      <c r="R17" s="26"/>
      <c r="S17" s="26"/>
      <c r="T17" s="26"/>
      <c r="U17" s="30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</row>
    <row r="18" spans="1:105" x14ac:dyDescent="0.25">
      <c r="A18" t="s">
        <v>65</v>
      </c>
      <c r="B18" t="s">
        <v>11</v>
      </c>
      <c r="C18">
        <v>178</v>
      </c>
      <c r="D18">
        <v>148</v>
      </c>
      <c r="E18">
        <v>120</v>
      </c>
      <c r="F18">
        <v>83</v>
      </c>
      <c r="G18">
        <v>178</v>
      </c>
      <c r="H18">
        <v>146</v>
      </c>
      <c r="I18">
        <v>66</v>
      </c>
      <c r="J18" t="s">
        <v>14</v>
      </c>
      <c r="N18" s="27">
        <f t="shared" ref="N18:T18" si="12">ABS(C18-C19)</f>
        <v>25</v>
      </c>
      <c r="O18" s="27">
        <f t="shared" si="12"/>
        <v>29</v>
      </c>
      <c r="P18" s="27">
        <f t="shared" si="12"/>
        <v>34</v>
      </c>
      <c r="Q18" s="27">
        <f t="shared" si="12"/>
        <v>21</v>
      </c>
      <c r="R18" s="27">
        <f t="shared" si="12"/>
        <v>25</v>
      </c>
      <c r="S18" s="27">
        <f t="shared" si="12"/>
        <v>33</v>
      </c>
      <c r="T18" s="27">
        <f t="shared" si="12"/>
        <v>16</v>
      </c>
      <c r="U18" s="27" t="str">
        <f>B18</f>
        <v>0s</v>
      </c>
      <c r="W18" s="5">
        <f t="shared" ref="W18:AC18" si="13">ABS(N18-N20)</f>
        <v>14</v>
      </c>
      <c r="X18" s="5">
        <f t="shared" si="13"/>
        <v>16</v>
      </c>
      <c r="Y18" s="5">
        <f t="shared" si="13"/>
        <v>11</v>
      </c>
      <c r="Z18" s="5">
        <f t="shared" si="13"/>
        <v>2</v>
      </c>
      <c r="AA18" s="5">
        <f t="shared" si="13"/>
        <v>14</v>
      </c>
      <c r="AB18" s="5">
        <f t="shared" si="13"/>
        <v>9</v>
      </c>
      <c r="AC18" s="5">
        <f t="shared" si="13"/>
        <v>13</v>
      </c>
      <c r="AD18" s="6"/>
      <c r="AE18" s="6"/>
      <c r="AF18" s="6"/>
      <c r="AG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</row>
    <row r="19" spans="1:105" x14ac:dyDescent="0.25">
      <c r="A19" t="s">
        <v>65</v>
      </c>
      <c r="B19" t="s">
        <v>11</v>
      </c>
      <c r="C19">
        <v>203</v>
      </c>
      <c r="D19">
        <v>177</v>
      </c>
      <c r="E19">
        <v>154</v>
      </c>
      <c r="F19">
        <v>62</v>
      </c>
      <c r="G19">
        <v>203</v>
      </c>
      <c r="H19">
        <v>179</v>
      </c>
      <c r="I19">
        <v>82</v>
      </c>
      <c r="J19" t="s">
        <v>12</v>
      </c>
      <c r="N19" s="29"/>
      <c r="O19" s="29"/>
      <c r="P19" s="29"/>
      <c r="Q19" s="29"/>
      <c r="R19" s="29"/>
      <c r="S19" s="29"/>
      <c r="T19" s="29"/>
      <c r="U19" s="28"/>
      <c r="W19" s="5"/>
      <c r="X19" s="5"/>
      <c r="Y19" s="5"/>
      <c r="Z19" s="5"/>
      <c r="AA19" s="5"/>
      <c r="AB19" s="5"/>
      <c r="AC19" s="5"/>
      <c r="AD19" s="6"/>
      <c r="AE19" s="6"/>
      <c r="AF19" s="6"/>
      <c r="AG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</row>
    <row r="20" spans="1:105" x14ac:dyDescent="0.25">
      <c r="A20" t="s">
        <v>65</v>
      </c>
      <c r="B20" t="s">
        <v>13</v>
      </c>
      <c r="C20">
        <v>172</v>
      </c>
      <c r="D20">
        <v>140</v>
      </c>
      <c r="E20">
        <v>115</v>
      </c>
      <c r="F20">
        <v>85</v>
      </c>
      <c r="G20">
        <v>172</v>
      </c>
      <c r="H20">
        <v>144</v>
      </c>
      <c r="I20">
        <v>65</v>
      </c>
      <c r="J20" t="s">
        <v>14</v>
      </c>
      <c r="M20">
        <f>ABS(N18-N20)</f>
        <v>14</v>
      </c>
      <c r="N20" s="25">
        <f t="shared" ref="N20:T20" si="14">ABS(C20-C21)</f>
        <v>39</v>
      </c>
      <c r="O20" s="25">
        <f t="shared" si="14"/>
        <v>45</v>
      </c>
      <c r="P20" s="25">
        <f t="shared" si="14"/>
        <v>45</v>
      </c>
      <c r="Q20" s="25">
        <f t="shared" si="14"/>
        <v>23</v>
      </c>
      <c r="R20" s="25">
        <f t="shared" si="14"/>
        <v>39</v>
      </c>
      <c r="S20" s="25">
        <f t="shared" si="14"/>
        <v>42</v>
      </c>
      <c r="T20" s="25">
        <f t="shared" si="14"/>
        <v>29</v>
      </c>
      <c r="U20" s="25" t="str">
        <f>B20</f>
        <v>30s</v>
      </c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</row>
    <row r="21" spans="1:105" x14ac:dyDescent="0.25">
      <c r="A21" t="s">
        <v>65</v>
      </c>
      <c r="B21" t="s">
        <v>13</v>
      </c>
      <c r="C21">
        <v>211</v>
      </c>
      <c r="D21">
        <v>185</v>
      </c>
      <c r="E21">
        <v>160</v>
      </c>
      <c r="F21">
        <v>62</v>
      </c>
      <c r="G21">
        <v>211</v>
      </c>
      <c r="H21">
        <v>186</v>
      </c>
      <c r="I21">
        <v>94</v>
      </c>
      <c r="J21" t="s">
        <v>12</v>
      </c>
      <c r="N21" s="26"/>
      <c r="O21" s="26"/>
      <c r="P21" s="26"/>
      <c r="Q21" s="26"/>
      <c r="R21" s="26"/>
      <c r="S21" s="26"/>
      <c r="T21" s="26"/>
      <c r="U21" s="30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</row>
    <row r="22" spans="1:105" x14ac:dyDescent="0.25">
      <c r="A22" t="s">
        <v>66</v>
      </c>
      <c r="B22" t="s">
        <v>11</v>
      </c>
      <c r="C22">
        <v>169</v>
      </c>
      <c r="D22">
        <v>155</v>
      </c>
      <c r="E22">
        <v>152</v>
      </c>
      <c r="F22">
        <v>26</v>
      </c>
      <c r="G22">
        <v>169</v>
      </c>
      <c r="H22">
        <v>161</v>
      </c>
      <c r="I22">
        <v>23</v>
      </c>
      <c r="J22" t="s">
        <v>14</v>
      </c>
      <c r="N22" s="27">
        <f t="shared" ref="N22:T22" si="15">ABS(C22-C23)</f>
        <v>49</v>
      </c>
      <c r="O22" s="27">
        <f t="shared" si="15"/>
        <v>54</v>
      </c>
      <c r="P22" s="27">
        <f t="shared" si="15"/>
        <v>58</v>
      </c>
      <c r="Q22" s="27">
        <f t="shared" si="15"/>
        <v>15</v>
      </c>
      <c r="R22" s="27">
        <f t="shared" si="15"/>
        <v>49</v>
      </c>
      <c r="S22" s="27">
        <f t="shared" si="15"/>
        <v>53</v>
      </c>
      <c r="T22" s="27">
        <f t="shared" si="15"/>
        <v>5</v>
      </c>
      <c r="U22" s="27" t="str">
        <f>B22</f>
        <v>0s</v>
      </c>
      <c r="W22" s="5">
        <f t="shared" ref="W22:AC22" si="16">ABS(N22-N24)</f>
        <v>4</v>
      </c>
      <c r="X22" s="5">
        <f t="shared" si="16"/>
        <v>5</v>
      </c>
      <c r="Y22" s="5">
        <f t="shared" si="16"/>
        <v>9</v>
      </c>
      <c r="Z22" s="5">
        <f t="shared" si="16"/>
        <v>6</v>
      </c>
      <c r="AA22" s="5">
        <f t="shared" si="16"/>
        <v>4</v>
      </c>
      <c r="AB22" s="5">
        <f t="shared" si="16"/>
        <v>6</v>
      </c>
      <c r="AC22" s="5">
        <f t="shared" si="16"/>
        <v>7</v>
      </c>
      <c r="AD22" s="6"/>
      <c r="AE22" s="6"/>
      <c r="AF22" s="6"/>
      <c r="AG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</row>
    <row r="23" spans="1:105" x14ac:dyDescent="0.25">
      <c r="A23" t="s">
        <v>66</v>
      </c>
      <c r="B23" t="s">
        <v>11</v>
      </c>
      <c r="C23">
        <v>218</v>
      </c>
      <c r="D23">
        <v>209</v>
      </c>
      <c r="E23">
        <v>210</v>
      </c>
      <c r="F23">
        <v>11</v>
      </c>
      <c r="G23">
        <v>218</v>
      </c>
      <c r="H23">
        <v>214</v>
      </c>
      <c r="I23">
        <v>28</v>
      </c>
      <c r="J23" t="s">
        <v>12</v>
      </c>
      <c r="N23" s="29"/>
      <c r="O23" s="29"/>
      <c r="P23" s="29"/>
      <c r="Q23" s="29"/>
      <c r="R23" s="29"/>
      <c r="S23" s="29"/>
      <c r="T23" s="29"/>
      <c r="U23" s="28"/>
      <c r="W23" s="5"/>
      <c r="X23" s="5"/>
      <c r="Y23" s="5"/>
      <c r="Z23" s="5"/>
      <c r="AA23" s="5"/>
      <c r="AB23" s="5"/>
      <c r="AC23" s="5"/>
      <c r="AD23" s="6"/>
      <c r="AE23" s="6"/>
      <c r="AF23" s="6"/>
      <c r="AG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</row>
    <row r="24" spans="1:105" x14ac:dyDescent="0.25">
      <c r="A24" t="s">
        <v>66</v>
      </c>
      <c r="B24" t="s">
        <v>13</v>
      </c>
      <c r="C24">
        <v>174</v>
      </c>
      <c r="D24">
        <v>160</v>
      </c>
      <c r="E24">
        <v>159</v>
      </c>
      <c r="F24">
        <v>22</v>
      </c>
      <c r="G24">
        <v>174</v>
      </c>
      <c r="H24">
        <v>167</v>
      </c>
      <c r="I24">
        <v>22</v>
      </c>
      <c r="J24" t="s">
        <v>14</v>
      </c>
      <c r="M24">
        <f>ABS(N22-N24)</f>
        <v>4</v>
      </c>
      <c r="N24" s="25">
        <f t="shared" ref="N24:T24" si="17">ABS(C24-C25)</f>
        <v>45</v>
      </c>
      <c r="O24" s="25">
        <f t="shared" si="17"/>
        <v>49</v>
      </c>
      <c r="P24" s="25">
        <f t="shared" si="17"/>
        <v>49</v>
      </c>
      <c r="Q24" s="25">
        <f t="shared" si="17"/>
        <v>9</v>
      </c>
      <c r="R24" s="25">
        <f t="shared" si="17"/>
        <v>45</v>
      </c>
      <c r="S24" s="25">
        <f t="shared" si="17"/>
        <v>47</v>
      </c>
      <c r="T24" s="25">
        <f t="shared" si="17"/>
        <v>12</v>
      </c>
      <c r="U24" s="25" t="str">
        <f>B24</f>
        <v>30s</v>
      </c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</row>
    <row r="25" spans="1:105" x14ac:dyDescent="0.25">
      <c r="A25" t="s">
        <v>66</v>
      </c>
      <c r="B25" t="s">
        <v>13</v>
      </c>
      <c r="C25">
        <v>219</v>
      </c>
      <c r="D25">
        <v>209</v>
      </c>
      <c r="E25">
        <v>208</v>
      </c>
      <c r="F25">
        <v>13</v>
      </c>
      <c r="G25">
        <v>219</v>
      </c>
      <c r="H25">
        <v>214</v>
      </c>
      <c r="I25">
        <v>34</v>
      </c>
      <c r="J25" t="s">
        <v>12</v>
      </c>
      <c r="N25" s="26"/>
      <c r="O25" s="26"/>
      <c r="P25" s="26"/>
      <c r="Q25" s="26"/>
      <c r="R25" s="26"/>
      <c r="S25" s="26"/>
      <c r="T25" s="26"/>
      <c r="U25" s="30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</row>
    <row r="26" spans="1:105" x14ac:dyDescent="0.25">
      <c r="A26" t="s">
        <v>67</v>
      </c>
      <c r="B26" t="s">
        <v>11</v>
      </c>
      <c r="C26">
        <v>178</v>
      </c>
      <c r="D26">
        <v>168</v>
      </c>
      <c r="E26">
        <v>156</v>
      </c>
      <c r="F26">
        <v>32</v>
      </c>
      <c r="G26">
        <v>178</v>
      </c>
      <c r="H26">
        <v>167</v>
      </c>
      <c r="I26">
        <v>32</v>
      </c>
      <c r="J26" t="s">
        <v>14</v>
      </c>
      <c r="N26" s="27">
        <f t="shared" ref="N26:T26" si="18">ABS(C26-C27)</f>
        <v>29</v>
      </c>
      <c r="O26" s="27">
        <f t="shared" si="18"/>
        <v>31</v>
      </c>
      <c r="P26" s="27">
        <f t="shared" si="18"/>
        <v>32</v>
      </c>
      <c r="Q26" s="27">
        <f t="shared" si="18"/>
        <v>9</v>
      </c>
      <c r="R26" s="27">
        <f t="shared" si="18"/>
        <v>29</v>
      </c>
      <c r="S26" s="27">
        <f t="shared" si="18"/>
        <v>31</v>
      </c>
      <c r="T26" s="27">
        <f t="shared" si="18"/>
        <v>10</v>
      </c>
      <c r="U26" s="27" t="str">
        <f>B26</f>
        <v>0s</v>
      </c>
      <c r="W26" s="5">
        <f t="shared" ref="W26:AC26" si="19">ABS(N26-N28)</f>
        <v>15</v>
      </c>
      <c r="X26" s="5">
        <f t="shared" si="19"/>
        <v>21</v>
      </c>
      <c r="Y26" s="5">
        <f t="shared" si="19"/>
        <v>23</v>
      </c>
      <c r="Z26" s="5">
        <f t="shared" si="19"/>
        <v>16</v>
      </c>
      <c r="AA26" s="5">
        <f t="shared" si="19"/>
        <v>15</v>
      </c>
      <c r="AB26" s="5">
        <f t="shared" si="19"/>
        <v>19</v>
      </c>
      <c r="AC26" s="5">
        <f t="shared" si="19"/>
        <v>7</v>
      </c>
      <c r="AD26" s="6"/>
      <c r="AE26" s="6"/>
      <c r="AF26" s="6"/>
      <c r="AG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</row>
    <row r="27" spans="1:105" x14ac:dyDescent="0.25">
      <c r="A27" t="s">
        <v>67</v>
      </c>
      <c r="B27" t="s">
        <v>11</v>
      </c>
      <c r="C27">
        <v>207</v>
      </c>
      <c r="D27">
        <v>199</v>
      </c>
      <c r="E27">
        <v>188</v>
      </c>
      <c r="F27">
        <v>23</v>
      </c>
      <c r="G27">
        <v>207</v>
      </c>
      <c r="H27">
        <v>198</v>
      </c>
      <c r="I27">
        <v>42</v>
      </c>
      <c r="J27" t="s">
        <v>12</v>
      </c>
      <c r="N27" s="29"/>
      <c r="O27" s="29"/>
      <c r="P27" s="29"/>
      <c r="Q27" s="29"/>
      <c r="R27" s="29"/>
      <c r="S27" s="29"/>
      <c r="T27" s="29"/>
      <c r="U27" s="28"/>
      <c r="W27" s="5"/>
      <c r="X27" s="5"/>
      <c r="Y27" s="5"/>
      <c r="Z27" s="5"/>
      <c r="AA27" s="5"/>
      <c r="AB27" s="5"/>
      <c r="AC27" s="5"/>
      <c r="AD27" s="6"/>
      <c r="AE27" s="6"/>
      <c r="AF27" s="6"/>
      <c r="AG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</row>
    <row r="28" spans="1:105" x14ac:dyDescent="0.25">
      <c r="A28" t="s">
        <v>67</v>
      </c>
      <c r="B28" t="s">
        <v>13</v>
      </c>
      <c r="C28">
        <v>153</v>
      </c>
      <c r="D28">
        <v>135</v>
      </c>
      <c r="E28">
        <v>123</v>
      </c>
      <c r="F28">
        <v>50</v>
      </c>
      <c r="G28">
        <v>153</v>
      </c>
      <c r="H28">
        <v>138</v>
      </c>
      <c r="I28">
        <v>33</v>
      </c>
      <c r="J28" t="s">
        <v>14</v>
      </c>
      <c r="M28">
        <f>ABS(N26-N28)</f>
        <v>15</v>
      </c>
      <c r="N28" s="25">
        <f t="shared" ref="N28:T28" si="20">ABS(C28-C29)</f>
        <v>44</v>
      </c>
      <c r="O28" s="25">
        <f t="shared" si="20"/>
        <v>52</v>
      </c>
      <c r="P28" s="25">
        <f t="shared" si="20"/>
        <v>55</v>
      </c>
      <c r="Q28" s="25">
        <f t="shared" si="20"/>
        <v>25</v>
      </c>
      <c r="R28" s="25">
        <f t="shared" si="20"/>
        <v>44</v>
      </c>
      <c r="S28" s="25">
        <f t="shared" si="20"/>
        <v>50</v>
      </c>
      <c r="T28" s="25">
        <f t="shared" si="20"/>
        <v>3</v>
      </c>
      <c r="U28" s="25" t="str">
        <f>B28</f>
        <v>30s</v>
      </c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</row>
    <row r="29" spans="1:105" x14ac:dyDescent="0.25">
      <c r="A29" t="s">
        <v>67</v>
      </c>
      <c r="B29" t="s">
        <v>13</v>
      </c>
      <c r="C29">
        <v>197</v>
      </c>
      <c r="D29">
        <v>187</v>
      </c>
      <c r="E29">
        <v>178</v>
      </c>
      <c r="F29">
        <v>25</v>
      </c>
      <c r="G29">
        <v>197</v>
      </c>
      <c r="H29">
        <v>188</v>
      </c>
      <c r="I29">
        <v>36</v>
      </c>
      <c r="J29" t="s">
        <v>12</v>
      </c>
      <c r="N29" s="26"/>
      <c r="O29" s="26"/>
      <c r="P29" s="26"/>
      <c r="Q29" s="26"/>
      <c r="R29" s="26"/>
      <c r="S29" s="26"/>
      <c r="T29" s="26"/>
      <c r="U29" s="30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</row>
    <row r="30" spans="1:105" x14ac:dyDescent="0.25">
      <c r="A30" t="s">
        <v>68</v>
      </c>
      <c r="B30" t="s">
        <v>11</v>
      </c>
      <c r="C30">
        <v>182</v>
      </c>
      <c r="D30">
        <v>160</v>
      </c>
      <c r="E30">
        <v>139</v>
      </c>
      <c r="F30">
        <v>60</v>
      </c>
      <c r="G30">
        <v>182</v>
      </c>
      <c r="H30">
        <v>161</v>
      </c>
      <c r="I30">
        <v>58</v>
      </c>
      <c r="J30" t="s">
        <v>14</v>
      </c>
      <c r="N30" s="27">
        <f t="shared" ref="N30:T30" si="21">ABS(C30-C31)</f>
        <v>13</v>
      </c>
      <c r="O30" s="27">
        <f t="shared" si="21"/>
        <v>21</v>
      </c>
      <c r="P30" s="27">
        <f t="shared" si="21"/>
        <v>29</v>
      </c>
      <c r="Q30" s="27">
        <f t="shared" si="21"/>
        <v>25</v>
      </c>
      <c r="R30" s="27">
        <f t="shared" si="21"/>
        <v>13</v>
      </c>
      <c r="S30" s="27">
        <f t="shared" si="21"/>
        <v>21</v>
      </c>
      <c r="T30" s="27">
        <f t="shared" si="21"/>
        <v>11</v>
      </c>
      <c r="U30" s="27" t="str">
        <f>B30</f>
        <v>0s</v>
      </c>
      <c r="W30" s="5">
        <f t="shared" ref="W30:AC30" si="22">ABS(N30-N32)</f>
        <v>8</v>
      </c>
      <c r="X30" s="5">
        <f t="shared" si="22"/>
        <v>12</v>
      </c>
      <c r="Y30" s="5">
        <f t="shared" si="22"/>
        <v>16</v>
      </c>
      <c r="Z30" s="5">
        <f t="shared" si="22"/>
        <v>12</v>
      </c>
      <c r="AA30" s="5">
        <f t="shared" si="22"/>
        <v>8</v>
      </c>
      <c r="AB30" s="5">
        <f t="shared" si="22"/>
        <v>12</v>
      </c>
      <c r="AC30" s="5">
        <f t="shared" si="22"/>
        <v>6</v>
      </c>
      <c r="AD30" s="6"/>
      <c r="AE30" s="6"/>
      <c r="AF30" s="6"/>
      <c r="AG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</row>
    <row r="31" spans="1:105" x14ac:dyDescent="0.25">
      <c r="A31" t="s">
        <v>68</v>
      </c>
      <c r="B31" t="s">
        <v>11</v>
      </c>
      <c r="C31">
        <v>195</v>
      </c>
      <c r="D31">
        <v>181</v>
      </c>
      <c r="E31">
        <v>168</v>
      </c>
      <c r="F31">
        <v>35</v>
      </c>
      <c r="G31">
        <v>195</v>
      </c>
      <c r="H31">
        <v>182</v>
      </c>
      <c r="I31">
        <v>47</v>
      </c>
      <c r="J31" t="s">
        <v>12</v>
      </c>
      <c r="N31" s="29"/>
      <c r="O31" s="29"/>
      <c r="P31" s="29"/>
      <c r="Q31" s="29"/>
      <c r="R31" s="29"/>
      <c r="S31" s="29"/>
      <c r="T31" s="29"/>
      <c r="U31" s="28"/>
      <c r="W31" s="5"/>
      <c r="X31" s="5"/>
      <c r="Y31" s="5"/>
      <c r="Z31" s="5"/>
      <c r="AA31" s="5"/>
      <c r="AB31" s="5"/>
      <c r="AC31" s="5"/>
      <c r="AD31" s="6"/>
      <c r="AE31" s="6"/>
      <c r="AF31" s="6"/>
      <c r="AG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</row>
    <row r="32" spans="1:105" x14ac:dyDescent="0.25">
      <c r="A32" t="s">
        <v>68</v>
      </c>
      <c r="B32" t="s">
        <v>13</v>
      </c>
      <c r="C32">
        <v>186</v>
      </c>
      <c r="D32">
        <v>160</v>
      </c>
      <c r="E32">
        <v>135</v>
      </c>
      <c r="F32">
        <v>70</v>
      </c>
      <c r="G32">
        <v>186</v>
      </c>
      <c r="H32">
        <v>161</v>
      </c>
      <c r="I32">
        <v>69</v>
      </c>
      <c r="J32" t="s">
        <v>14</v>
      </c>
      <c r="M32">
        <f>ABS(N30-N32)</f>
        <v>8</v>
      </c>
      <c r="N32" s="25">
        <f t="shared" ref="N32:T32" si="23">ABS(C32-C33)</f>
        <v>5</v>
      </c>
      <c r="O32" s="25">
        <f t="shared" si="23"/>
        <v>9</v>
      </c>
      <c r="P32" s="25">
        <f t="shared" si="23"/>
        <v>13</v>
      </c>
      <c r="Q32" s="25">
        <f t="shared" si="23"/>
        <v>13</v>
      </c>
      <c r="R32" s="25">
        <f t="shared" si="23"/>
        <v>5</v>
      </c>
      <c r="S32" s="25">
        <f t="shared" si="23"/>
        <v>9</v>
      </c>
      <c r="T32" s="25">
        <f t="shared" si="23"/>
        <v>5</v>
      </c>
      <c r="U32" s="25" t="str">
        <f>B32</f>
        <v>30s</v>
      </c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</row>
    <row r="33" spans="1:105" x14ac:dyDescent="0.25">
      <c r="A33" t="s">
        <v>68</v>
      </c>
      <c r="B33" t="s">
        <v>13</v>
      </c>
      <c r="C33">
        <v>191</v>
      </c>
      <c r="D33">
        <v>169</v>
      </c>
      <c r="E33">
        <v>148</v>
      </c>
      <c r="F33">
        <v>57</v>
      </c>
      <c r="G33">
        <v>191</v>
      </c>
      <c r="H33">
        <v>170</v>
      </c>
      <c r="I33">
        <v>64</v>
      </c>
      <c r="J33" t="s">
        <v>12</v>
      </c>
      <c r="N33" s="26"/>
      <c r="O33" s="26"/>
      <c r="P33" s="26"/>
      <c r="Q33" s="26"/>
      <c r="R33" s="26"/>
      <c r="S33" s="26"/>
      <c r="T33" s="26"/>
      <c r="U33" s="30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</row>
    <row r="34" spans="1:105" x14ac:dyDescent="0.25">
      <c r="A34" t="s">
        <v>69</v>
      </c>
      <c r="B34" t="s">
        <v>11</v>
      </c>
      <c r="C34">
        <v>213</v>
      </c>
      <c r="D34">
        <v>195</v>
      </c>
      <c r="E34">
        <v>175</v>
      </c>
      <c r="F34">
        <v>45</v>
      </c>
      <c r="G34">
        <v>213</v>
      </c>
      <c r="H34">
        <v>194</v>
      </c>
      <c r="I34">
        <v>79</v>
      </c>
      <c r="J34" t="s">
        <v>14</v>
      </c>
      <c r="M34">
        <f>ABS(N32-N34)</f>
        <v>9</v>
      </c>
      <c r="N34" s="27">
        <f t="shared" ref="N34:T34" si="24">ABS(C34-C35)</f>
        <v>14</v>
      </c>
      <c r="O34" s="27">
        <f t="shared" si="24"/>
        <v>15</v>
      </c>
      <c r="P34" s="27">
        <f t="shared" si="24"/>
        <v>17</v>
      </c>
      <c r="Q34" s="27">
        <f t="shared" si="24"/>
        <v>6</v>
      </c>
      <c r="R34" s="27">
        <f t="shared" si="24"/>
        <v>14</v>
      </c>
      <c r="S34" s="27">
        <f t="shared" si="24"/>
        <v>16</v>
      </c>
      <c r="T34" s="27">
        <f t="shared" si="24"/>
        <v>19</v>
      </c>
      <c r="U34" s="27" t="str">
        <f>B34</f>
        <v>0s</v>
      </c>
      <c r="W34" s="5">
        <f t="shared" ref="W34:AC34" si="25">ABS(N34-N36)</f>
        <v>14</v>
      </c>
      <c r="X34" s="5">
        <f t="shared" si="25"/>
        <v>15</v>
      </c>
      <c r="Y34" s="5">
        <f t="shared" si="25"/>
        <v>17</v>
      </c>
      <c r="Z34" s="5">
        <f t="shared" si="25"/>
        <v>6</v>
      </c>
      <c r="AA34" s="5">
        <f t="shared" si="25"/>
        <v>14</v>
      </c>
      <c r="AB34" s="5">
        <f t="shared" si="25"/>
        <v>16</v>
      </c>
      <c r="AC34" s="5">
        <f t="shared" si="25"/>
        <v>19</v>
      </c>
      <c r="AD34" s="6"/>
      <c r="AE34" s="6"/>
      <c r="AF34" s="6"/>
      <c r="AG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</row>
    <row r="35" spans="1:105" x14ac:dyDescent="0.25">
      <c r="A35" t="s">
        <v>69</v>
      </c>
      <c r="B35" t="s">
        <v>11</v>
      </c>
      <c r="C35">
        <v>227</v>
      </c>
      <c r="D35">
        <v>210</v>
      </c>
      <c r="E35">
        <v>192</v>
      </c>
      <c r="F35">
        <v>39</v>
      </c>
      <c r="G35">
        <v>227</v>
      </c>
      <c r="H35">
        <v>210</v>
      </c>
      <c r="I35">
        <v>98</v>
      </c>
      <c r="J35" t="s">
        <v>12</v>
      </c>
      <c r="M35" s="2"/>
      <c r="N35" s="29"/>
      <c r="O35" s="29"/>
      <c r="P35" s="29"/>
      <c r="Q35" s="29"/>
      <c r="R35" s="29"/>
      <c r="S35" s="29"/>
      <c r="T35" s="29"/>
      <c r="U35" s="28"/>
      <c r="W35" s="5"/>
      <c r="X35" s="5"/>
      <c r="Y35" s="5"/>
      <c r="Z35" s="5"/>
      <c r="AA35" s="5"/>
      <c r="AB35" s="5"/>
      <c r="AC35" s="5"/>
      <c r="AD35" s="6"/>
      <c r="AE35" s="6"/>
      <c r="AF35" s="6"/>
      <c r="AG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</row>
    <row r="36" spans="1:105" x14ac:dyDescent="0.25">
      <c r="A36" t="s">
        <v>69</v>
      </c>
      <c r="B36" t="s">
        <v>13</v>
      </c>
      <c r="C36">
        <v>203</v>
      </c>
      <c r="D36">
        <v>185</v>
      </c>
      <c r="E36">
        <v>165</v>
      </c>
      <c r="F36">
        <v>48</v>
      </c>
      <c r="G36">
        <v>203</v>
      </c>
      <c r="H36">
        <v>184</v>
      </c>
      <c r="I36">
        <v>68</v>
      </c>
      <c r="J36" t="s">
        <v>14</v>
      </c>
      <c r="M36" s="2"/>
      <c r="N36" s="25">
        <f t="shared" ref="N36:T36" si="26">ABS(C36-C37)</f>
        <v>0</v>
      </c>
      <c r="O36" s="25">
        <f t="shared" si="26"/>
        <v>0</v>
      </c>
      <c r="P36" s="25">
        <f t="shared" si="26"/>
        <v>0</v>
      </c>
      <c r="Q36" s="25">
        <f t="shared" si="26"/>
        <v>0</v>
      </c>
      <c r="R36" s="25">
        <f t="shared" si="26"/>
        <v>0</v>
      </c>
      <c r="S36" s="25">
        <f t="shared" si="26"/>
        <v>0</v>
      </c>
      <c r="T36" s="25">
        <f t="shared" si="26"/>
        <v>0</v>
      </c>
      <c r="U36" s="25" t="str">
        <f>B36</f>
        <v>30s</v>
      </c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</row>
    <row r="37" spans="1:105" x14ac:dyDescent="0.25">
      <c r="A37" t="s">
        <v>69</v>
      </c>
      <c r="B37" t="s">
        <v>13</v>
      </c>
      <c r="C37">
        <v>203</v>
      </c>
      <c r="D37">
        <v>185</v>
      </c>
      <c r="E37">
        <v>165</v>
      </c>
      <c r="F37">
        <v>48</v>
      </c>
      <c r="G37">
        <v>203</v>
      </c>
      <c r="H37">
        <v>184</v>
      </c>
      <c r="I37">
        <v>68</v>
      </c>
      <c r="J37" t="s">
        <v>12</v>
      </c>
      <c r="M37" s="2"/>
      <c r="N37" s="26"/>
      <c r="O37" s="26"/>
      <c r="P37" s="26"/>
      <c r="Q37" s="26"/>
      <c r="R37" s="26"/>
      <c r="S37" s="26"/>
      <c r="T37" s="26"/>
      <c r="U37" s="30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</row>
    <row r="38" spans="1:105" x14ac:dyDescent="0.25">
      <c r="A38" t="s">
        <v>73</v>
      </c>
      <c r="B38" t="s">
        <v>11</v>
      </c>
      <c r="C38">
        <v>214</v>
      </c>
      <c r="D38">
        <v>173</v>
      </c>
      <c r="E38">
        <v>169</v>
      </c>
      <c r="F38">
        <v>54</v>
      </c>
      <c r="G38">
        <v>214</v>
      </c>
      <c r="H38">
        <v>192</v>
      </c>
      <c r="I38">
        <v>90</v>
      </c>
      <c r="J38" t="s">
        <v>14</v>
      </c>
      <c r="M38">
        <f>ABS(N36-N38)</f>
        <v>9</v>
      </c>
      <c r="N38" s="27">
        <f t="shared" ref="N38:T38" si="27">ABS(C38-C39)</f>
        <v>9</v>
      </c>
      <c r="O38" s="27">
        <f t="shared" si="27"/>
        <v>15</v>
      </c>
      <c r="P38" s="27">
        <f t="shared" si="27"/>
        <v>13</v>
      </c>
      <c r="Q38" s="27">
        <f t="shared" si="27"/>
        <v>7</v>
      </c>
      <c r="R38" s="27">
        <f t="shared" si="27"/>
        <v>9</v>
      </c>
      <c r="S38" s="27">
        <f t="shared" si="27"/>
        <v>11</v>
      </c>
      <c r="T38" s="27">
        <f t="shared" si="27"/>
        <v>10</v>
      </c>
      <c r="U38" s="27" t="str">
        <f>B38</f>
        <v>0s</v>
      </c>
      <c r="W38" s="5">
        <f t="shared" ref="W38:AC38" si="28">ABS(N38-N40)</f>
        <v>21</v>
      </c>
      <c r="X38" s="5">
        <f t="shared" si="28"/>
        <v>18</v>
      </c>
      <c r="Y38" s="5">
        <f t="shared" si="28"/>
        <v>13</v>
      </c>
      <c r="Z38" s="5">
        <f t="shared" si="28"/>
        <v>5</v>
      </c>
      <c r="AA38" s="5">
        <f t="shared" si="28"/>
        <v>8</v>
      </c>
      <c r="AB38" s="5">
        <f t="shared" si="28"/>
        <v>4</v>
      </c>
      <c r="AC38" s="5">
        <f t="shared" si="28"/>
        <v>15</v>
      </c>
      <c r="AD38" s="6"/>
      <c r="AE38" s="6"/>
      <c r="AF38" s="6"/>
      <c r="AG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</row>
    <row r="39" spans="1:105" x14ac:dyDescent="0.25">
      <c r="A39" t="s">
        <v>73</v>
      </c>
      <c r="B39" t="s">
        <v>11</v>
      </c>
      <c r="C39">
        <v>223</v>
      </c>
      <c r="D39">
        <v>188</v>
      </c>
      <c r="E39">
        <v>182</v>
      </c>
      <c r="F39">
        <v>47</v>
      </c>
      <c r="G39">
        <v>223</v>
      </c>
      <c r="H39">
        <v>203</v>
      </c>
      <c r="I39">
        <v>100</v>
      </c>
      <c r="J39" t="s">
        <v>12</v>
      </c>
      <c r="N39" s="29"/>
      <c r="O39" s="29"/>
      <c r="P39" s="29"/>
      <c r="Q39" s="29"/>
      <c r="R39" s="29"/>
      <c r="S39" s="29"/>
      <c r="T39" s="29"/>
      <c r="U39" s="28"/>
      <c r="W39" s="5"/>
      <c r="X39" s="5"/>
      <c r="Y39" s="5"/>
      <c r="Z39" s="5"/>
      <c r="AA39" s="5"/>
      <c r="AB39" s="5"/>
      <c r="AC39" s="5"/>
      <c r="AD39" s="6"/>
      <c r="AE39" s="6"/>
      <c r="AF39" s="6"/>
      <c r="AG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</row>
    <row r="40" spans="1:105" x14ac:dyDescent="0.25">
      <c r="A40" t="s">
        <v>73</v>
      </c>
      <c r="B40" t="s">
        <v>13</v>
      </c>
      <c r="C40">
        <v>184</v>
      </c>
      <c r="D40">
        <v>140</v>
      </c>
      <c r="E40">
        <v>141</v>
      </c>
      <c r="F40">
        <v>54</v>
      </c>
      <c r="G40">
        <v>197</v>
      </c>
      <c r="H40">
        <v>176</v>
      </c>
      <c r="I40">
        <v>68</v>
      </c>
      <c r="J40" t="s">
        <v>14</v>
      </c>
      <c r="N40" s="25">
        <f t="shared" ref="N40:T40" si="29">ABS(C40-C41)</f>
        <v>30</v>
      </c>
      <c r="O40" s="25">
        <f t="shared" si="29"/>
        <v>33</v>
      </c>
      <c r="P40" s="25">
        <f t="shared" si="29"/>
        <v>26</v>
      </c>
      <c r="Q40" s="25">
        <f t="shared" si="29"/>
        <v>2</v>
      </c>
      <c r="R40" s="25">
        <f t="shared" si="29"/>
        <v>17</v>
      </c>
      <c r="S40" s="25">
        <f t="shared" si="29"/>
        <v>15</v>
      </c>
      <c r="T40" s="25">
        <f t="shared" si="29"/>
        <v>25</v>
      </c>
      <c r="U40" s="25" t="str">
        <f>B40</f>
        <v>30s</v>
      </c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</row>
    <row r="41" spans="1:105" x14ac:dyDescent="0.25">
      <c r="A41" t="s">
        <v>73</v>
      </c>
      <c r="B41" t="s">
        <v>13</v>
      </c>
      <c r="C41">
        <v>214</v>
      </c>
      <c r="D41">
        <v>173</v>
      </c>
      <c r="E41">
        <v>167</v>
      </c>
      <c r="F41">
        <v>56</v>
      </c>
      <c r="G41">
        <v>214</v>
      </c>
      <c r="H41">
        <v>191</v>
      </c>
      <c r="I41">
        <v>93</v>
      </c>
      <c r="J41" t="s">
        <v>12</v>
      </c>
      <c r="N41" s="26"/>
      <c r="O41" s="26"/>
      <c r="P41" s="26"/>
      <c r="Q41" s="26"/>
      <c r="R41" s="26"/>
      <c r="S41" s="26"/>
      <c r="T41" s="26"/>
      <c r="U41" s="30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</row>
    <row r="42" spans="1:105" x14ac:dyDescent="0.25">
      <c r="M42" s="6"/>
      <c r="N42" s="6"/>
      <c r="O42" s="6"/>
      <c r="P42" s="6"/>
      <c r="Q42" s="6"/>
      <c r="R42" s="6"/>
      <c r="S42" s="6"/>
      <c r="T42" s="6"/>
      <c r="U42" s="24"/>
      <c r="W42" s="5"/>
      <c r="X42" s="5"/>
      <c r="Y42" s="5"/>
      <c r="Z42" s="5"/>
      <c r="AA42" s="5"/>
      <c r="AB42" s="5"/>
      <c r="AC42" s="5"/>
      <c r="AD42" s="6"/>
      <c r="AE42" s="6"/>
      <c r="AF42" s="6"/>
      <c r="AG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</row>
    <row r="43" spans="1:105" x14ac:dyDescent="0.25">
      <c r="M43" s="6"/>
      <c r="N43" s="6"/>
      <c r="O43" s="6"/>
      <c r="P43" s="6"/>
      <c r="Q43" s="6"/>
      <c r="R43" s="6"/>
      <c r="S43" s="6"/>
      <c r="T43" s="6"/>
      <c r="U43" s="24"/>
      <c r="W43" s="5"/>
      <c r="X43" s="5"/>
      <c r="Y43" s="5"/>
      <c r="Z43" s="5"/>
      <c r="AA43" s="5"/>
      <c r="AB43" s="5"/>
      <c r="AC43" s="5"/>
      <c r="AD43" s="6"/>
      <c r="AE43" s="6"/>
      <c r="AF43" s="6"/>
      <c r="AG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</row>
    <row r="44" spans="1:105" x14ac:dyDescent="0.25">
      <c r="M44" s="6"/>
      <c r="N44" s="6"/>
      <c r="O44" s="6"/>
      <c r="P44" s="6"/>
      <c r="Q44" s="6"/>
      <c r="R44" s="6"/>
      <c r="S44" s="6"/>
      <c r="T44" s="6"/>
      <c r="U44" s="24"/>
      <c r="V44" s="5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</row>
    <row r="45" spans="1:105" x14ac:dyDescent="0.25">
      <c r="M45" s="6"/>
      <c r="N45" s="6"/>
      <c r="O45" s="6"/>
      <c r="P45" s="6"/>
      <c r="Q45" s="6"/>
      <c r="R45" s="6"/>
      <c r="S45" s="6"/>
      <c r="T45" s="6"/>
      <c r="U45" s="24"/>
      <c r="V45" s="24" t="s">
        <v>11</v>
      </c>
      <c r="W45" s="24"/>
      <c r="X45" s="24"/>
      <c r="Y45" s="24"/>
      <c r="Z45" s="24"/>
      <c r="AA45" s="24"/>
      <c r="AB45" s="24"/>
      <c r="AC45" s="24"/>
      <c r="AD45" s="6"/>
      <c r="AE45" s="6"/>
      <c r="AF45" s="6"/>
      <c r="AG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</row>
    <row r="46" spans="1:105" x14ac:dyDescent="0.25">
      <c r="M46" s="6"/>
      <c r="N46" s="6"/>
      <c r="O46" s="6"/>
      <c r="P46" s="6"/>
      <c r="Q46" s="6"/>
      <c r="R46" s="6"/>
      <c r="S46" s="6"/>
      <c r="T46" s="6"/>
      <c r="U46" s="6"/>
      <c r="V46" s="6" t="s">
        <v>91</v>
      </c>
      <c r="W46" s="6">
        <f>COUNTIF(W2:W41, "&gt;=12")</f>
        <v>6</v>
      </c>
      <c r="X46" s="6">
        <f>COUNTIF(X2:X41, "&gt;=12")</f>
        <v>6</v>
      </c>
      <c r="Y46" s="6">
        <f t="shared" ref="Y46:AC46" si="30">COUNTIF(Y2:Y41, "&gt;=12")</f>
        <v>6</v>
      </c>
      <c r="Z46" s="6">
        <f t="shared" si="30"/>
        <v>4</v>
      </c>
      <c r="AA46" s="6">
        <f t="shared" si="30"/>
        <v>5</v>
      </c>
      <c r="AB46" s="6">
        <f t="shared" si="30"/>
        <v>5</v>
      </c>
      <c r="AC46" s="6">
        <f t="shared" si="30"/>
        <v>3</v>
      </c>
      <c r="AD46" s="6"/>
      <c r="AE46" s="6"/>
      <c r="AF46" s="6"/>
      <c r="AG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</row>
    <row r="47" spans="1:105" x14ac:dyDescent="0.25">
      <c r="M47" s="6"/>
      <c r="N47" s="6"/>
      <c r="O47" s="6"/>
      <c r="P47" s="6"/>
      <c r="Q47" s="6"/>
      <c r="R47" s="6"/>
      <c r="S47" s="6"/>
      <c r="T47" s="6"/>
      <c r="U47" s="6"/>
      <c r="V47" s="6" t="s">
        <v>90</v>
      </c>
      <c r="W47" s="6">
        <f>COUNTIF(W2:W41, "&lt;12")</f>
        <v>4</v>
      </c>
      <c r="X47" s="6">
        <f t="shared" ref="X47:AC47" si="31">COUNTIF(X2:X41, "&lt;12")</f>
        <v>4</v>
      </c>
      <c r="Y47" s="6">
        <f t="shared" si="31"/>
        <v>4</v>
      </c>
      <c r="Z47" s="6">
        <f t="shared" si="31"/>
        <v>6</v>
      </c>
      <c r="AA47" s="6">
        <f t="shared" si="31"/>
        <v>5</v>
      </c>
      <c r="AB47" s="6">
        <f t="shared" si="31"/>
        <v>5</v>
      </c>
      <c r="AC47" s="6">
        <f t="shared" si="31"/>
        <v>7</v>
      </c>
      <c r="AD47" s="6"/>
      <c r="AE47" s="6"/>
      <c r="AF47" s="6"/>
      <c r="AG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</row>
    <row r="48" spans="1:105" x14ac:dyDescent="0.25">
      <c r="M48" s="17"/>
      <c r="N48" s="6"/>
      <c r="O48" s="6"/>
      <c r="P48" s="6"/>
      <c r="Q48" s="6"/>
      <c r="R48" s="6"/>
      <c r="S48" s="6"/>
      <c r="T48" s="6"/>
      <c r="U48" s="6"/>
      <c r="V48" s="6" t="s">
        <v>92</v>
      </c>
      <c r="W48" s="6">
        <f>COUNTIF(W2:W41, "&gt;=15")</f>
        <v>3</v>
      </c>
      <c r="X48" s="6">
        <f t="shared" ref="X48:AC48" si="32">COUNTIF(X2:X41, "&gt;=15")</f>
        <v>5</v>
      </c>
      <c r="Y48" s="6">
        <f t="shared" si="32"/>
        <v>4</v>
      </c>
      <c r="Z48" s="6">
        <f t="shared" si="32"/>
        <v>3</v>
      </c>
      <c r="AA48" s="6">
        <f>COUNTIF(AA2:AA41, "&gt;=15")</f>
        <v>2</v>
      </c>
      <c r="AB48" s="6">
        <f t="shared" si="32"/>
        <v>3</v>
      </c>
      <c r="AC48" s="6">
        <f t="shared" si="32"/>
        <v>2</v>
      </c>
      <c r="AD48" s="6"/>
      <c r="AE48" s="6"/>
      <c r="AF48" s="6"/>
      <c r="AG48" s="6"/>
      <c r="AH48" s="6"/>
      <c r="AI48" s="6"/>
      <c r="AJ48" s="6"/>
      <c r="AK48" s="6"/>
      <c r="AL48" s="6"/>
      <c r="AM48" s="6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</row>
    <row r="49" spans="13:105" x14ac:dyDescent="0.25">
      <c r="M49" s="5"/>
      <c r="N49" s="6"/>
      <c r="O49" s="6"/>
      <c r="P49" s="6"/>
      <c r="Q49" s="6"/>
      <c r="R49" s="6"/>
      <c r="S49" s="6"/>
      <c r="T49" s="6"/>
      <c r="U49" s="6"/>
      <c r="V49" s="6" t="s">
        <v>88</v>
      </c>
      <c r="W49" s="6">
        <f>COUNTIF(W2:W41, "&lt;15")</f>
        <v>7</v>
      </c>
      <c r="X49" s="6">
        <f t="shared" ref="X49:AC49" si="33">COUNTIF(X2:X41, "&lt;15")</f>
        <v>5</v>
      </c>
      <c r="Y49" s="6">
        <f t="shared" si="33"/>
        <v>6</v>
      </c>
      <c r="Z49" s="6">
        <f t="shared" si="33"/>
        <v>7</v>
      </c>
      <c r="AA49" s="6">
        <f t="shared" si="33"/>
        <v>8</v>
      </c>
      <c r="AB49" s="6">
        <f t="shared" si="33"/>
        <v>7</v>
      </c>
      <c r="AC49" s="6">
        <f t="shared" si="33"/>
        <v>8</v>
      </c>
      <c r="AD49" s="6"/>
      <c r="AE49" s="6"/>
      <c r="AF49" s="6"/>
      <c r="AG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</row>
    <row r="50" spans="13:105" x14ac:dyDescent="0.25">
      <c r="M50" s="6"/>
      <c r="N50" s="14"/>
      <c r="O50" s="14"/>
      <c r="P50" s="14"/>
      <c r="Q50" s="14"/>
      <c r="R50" s="14"/>
      <c r="S50" s="14"/>
      <c r="T50" s="14"/>
      <c r="U50" s="6"/>
      <c r="V50" s="10">
        <f>COUNTA(W2:W41)</f>
        <v>10</v>
      </c>
      <c r="W50" s="11">
        <f>SUM(W48:W49)</f>
        <v>10</v>
      </c>
      <c r="X50" s="11">
        <f t="shared" ref="X50:AC50" si="34">SUM(X48:X49)</f>
        <v>10</v>
      </c>
      <c r="Y50" s="11">
        <f t="shared" si="34"/>
        <v>10</v>
      </c>
      <c r="Z50" s="11">
        <f t="shared" si="34"/>
        <v>10</v>
      </c>
      <c r="AA50" s="11">
        <f t="shared" si="34"/>
        <v>10</v>
      </c>
      <c r="AB50" s="11">
        <f t="shared" si="34"/>
        <v>10</v>
      </c>
      <c r="AC50" s="11">
        <f t="shared" si="34"/>
        <v>10</v>
      </c>
      <c r="AD50" s="6"/>
      <c r="AE50" s="6"/>
      <c r="AF50" s="6"/>
      <c r="AG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</row>
    <row r="51" spans="13:105" x14ac:dyDescent="0.25">
      <c r="M51" s="6"/>
      <c r="N51" s="14"/>
      <c r="O51" s="14"/>
      <c r="P51" s="14"/>
      <c r="Q51" s="14"/>
      <c r="R51" s="14"/>
      <c r="S51" s="14"/>
      <c r="T51" s="14"/>
      <c r="U51" s="6"/>
      <c r="V51" s="6"/>
      <c r="W51" s="6"/>
      <c r="X51" s="6"/>
      <c r="Y51" s="6"/>
      <c r="Z51" s="6"/>
      <c r="AA51" s="6"/>
      <c r="AB51" s="6"/>
      <c r="AC51" s="6"/>
      <c r="AD51" s="14"/>
      <c r="AE51" s="6"/>
      <c r="AF51" s="6"/>
      <c r="AG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</row>
    <row r="52" spans="13:105" x14ac:dyDescent="0.25">
      <c r="M52" s="6"/>
      <c r="N52" s="14"/>
      <c r="O52" s="14"/>
      <c r="P52" s="14"/>
      <c r="Q52" s="14"/>
      <c r="R52" s="14"/>
      <c r="S52" s="14"/>
      <c r="T52" s="14"/>
      <c r="U52" s="6"/>
      <c r="V52" s="6" t="s">
        <v>91</v>
      </c>
      <c r="W52" s="14">
        <f>W46/V50</f>
        <v>0.6</v>
      </c>
      <c r="X52" s="14">
        <f t="shared" ref="X52:AC52" si="35">X46/W50</f>
        <v>0.6</v>
      </c>
      <c r="Y52" s="14">
        <f t="shared" si="35"/>
        <v>0.6</v>
      </c>
      <c r="Z52" s="14">
        <f t="shared" si="35"/>
        <v>0.4</v>
      </c>
      <c r="AA52" s="14">
        <f t="shared" si="35"/>
        <v>0.5</v>
      </c>
      <c r="AB52" s="14">
        <f t="shared" si="35"/>
        <v>0.5</v>
      </c>
      <c r="AC52" s="14">
        <f t="shared" si="35"/>
        <v>0.3</v>
      </c>
      <c r="AD52" s="14"/>
      <c r="AE52" s="6"/>
      <c r="AF52" s="6"/>
      <c r="AG52" s="6"/>
      <c r="AH52" s="6"/>
      <c r="AI52" s="6"/>
      <c r="AJ52" s="6"/>
      <c r="AK52" s="6"/>
      <c r="AL52" s="6"/>
      <c r="AM52" s="6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</row>
    <row r="53" spans="13:105" x14ac:dyDescent="0.25">
      <c r="M53" s="6"/>
      <c r="N53" s="14"/>
      <c r="O53" s="14"/>
      <c r="P53" s="14"/>
      <c r="Q53" s="14"/>
      <c r="R53" s="14"/>
      <c r="S53" s="14"/>
      <c r="T53" s="14"/>
      <c r="U53" s="6"/>
      <c r="V53" s="6" t="s">
        <v>90</v>
      </c>
      <c r="W53" s="15">
        <f>W47/V50</f>
        <v>0.4</v>
      </c>
      <c r="X53" s="15">
        <f t="shared" ref="X53:AC53" si="36">X47/W50</f>
        <v>0.4</v>
      </c>
      <c r="Y53" s="15">
        <f t="shared" si="36"/>
        <v>0.4</v>
      </c>
      <c r="Z53" s="15">
        <f t="shared" si="36"/>
        <v>0.6</v>
      </c>
      <c r="AA53" s="15">
        <f t="shared" si="36"/>
        <v>0.5</v>
      </c>
      <c r="AB53" s="15">
        <f t="shared" si="36"/>
        <v>0.5</v>
      </c>
      <c r="AC53" s="15">
        <f t="shared" si="36"/>
        <v>0.7</v>
      </c>
      <c r="AD53" s="14"/>
      <c r="AE53" s="6"/>
      <c r="AF53" s="6"/>
      <c r="AG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</row>
    <row r="54" spans="13:105" x14ac:dyDescent="0.25">
      <c r="M54" s="5"/>
      <c r="N54" s="6"/>
      <c r="O54" s="6"/>
      <c r="P54" s="6"/>
      <c r="Q54" s="6"/>
      <c r="R54" s="6"/>
      <c r="S54" s="6"/>
      <c r="T54" s="6"/>
      <c r="U54" s="6"/>
      <c r="V54" s="6" t="s">
        <v>87</v>
      </c>
      <c r="W54" s="14">
        <f>W48/V50</f>
        <v>0.3</v>
      </c>
      <c r="X54" s="14">
        <f t="shared" ref="X54:Y54" si="37">X48/W50</f>
        <v>0.5</v>
      </c>
      <c r="Y54" s="14">
        <f t="shared" si="37"/>
        <v>0.4</v>
      </c>
      <c r="Z54" s="14">
        <f>Z48/Y50</f>
        <v>0.3</v>
      </c>
      <c r="AA54" s="14">
        <f t="shared" ref="AA54:AC54" si="38">AA48/Z50</f>
        <v>0.2</v>
      </c>
      <c r="AB54" s="14">
        <f t="shared" si="38"/>
        <v>0.3</v>
      </c>
      <c r="AC54" s="14">
        <f t="shared" si="38"/>
        <v>0.2</v>
      </c>
      <c r="AD54" s="14"/>
      <c r="AE54" s="6"/>
      <c r="AF54" s="6"/>
      <c r="AG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</row>
    <row r="55" spans="13:105" x14ac:dyDescent="0.25">
      <c r="M55" s="5"/>
      <c r="N55" s="6"/>
      <c r="O55" s="6"/>
      <c r="P55" s="6"/>
      <c r="Q55" s="6"/>
      <c r="R55" s="6"/>
      <c r="S55" s="6"/>
      <c r="T55" s="6"/>
      <c r="U55" s="6"/>
      <c r="V55" s="6" t="s">
        <v>88</v>
      </c>
      <c r="W55" s="15">
        <f>W49/V50</f>
        <v>0.7</v>
      </c>
      <c r="X55" s="15">
        <f t="shared" ref="X55:AC55" si="39">X49/W50</f>
        <v>0.5</v>
      </c>
      <c r="Y55" s="15">
        <f t="shared" si="39"/>
        <v>0.6</v>
      </c>
      <c r="Z55" s="15">
        <f t="shared" si="39"/>
        <v>0.7</v>
      </c>
      <c r="AA55" s="15">
        <f t="shared" si="39"/>
        <v>0.8</v>
      </c>
      <c r="AB55" s="15">
        <f t="shared" si="39"/>
        <v>0.7</v>
      </c>
      <c r="AC55" s="15">
        <f t="shared" si="39"/>
        <v>0.8</v>
      </c>
      <c r="AD55" s="6"/>
      <c r="AE55" s="6"/>
      <c r="AF55" s="6"/>
      <c r="AG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</row>
    <row r="56" spans="13:105" x14ac:dyDescent="0.25">
      <c r="M56" s="5"/>
      <c r="N56" s="6"/>
      <c r="O56" s="6"/>
      <c r="P56" s="6"/>
      <c r="Q56" s="6"/>
      <c r="R56" s="6"/>
      <c r="S56" s="6"/>
      <c r="T56" s="6"/>
      <c r="U56" s="6"/>
      <c r="V56" s="6"/>
      <c r="W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</row>
    <row r="57" spans="13:105" x14ac:dyDescent="0.25">
      <c r="N57" s="6"/>
      <c r="O57" s="6"/>
      <c r="P57" s="6"/>
      <c r="Q57" s="6"/>
      <c r="R57" s="6"/>
      <c r="S57" s="6"/>
      <c r="T57" s="6"/>
      <c r="U57" s="6"/>
      <c r="V57" s="6"/>
      <c r="W57" s="6"/>
      <c r="Y57" s="6"/>
      <c r="Z57" s="6"/>
      <c r="AA57" s="6"/>
      <c r="AB57" s="6"/>
      <c r="AC57" s="6"/>
      <c r="AD57" s="6"/>
      <c r="AE57" s="6"/>
      <c r="AF57" s="6"/>
      <c r="AG57" s="5"/>
    </row>
    <row r="58" spans="13:105" x14ac:dyDescent="0.25">
      <c r="N58" s="6"/>
      <c r="O58" s="6"/>
      <c r="P58" s="6"/>
      <c r="Q58" s="6"/>
      <c r="R58" s="6"/>
      <c r="S58" s="6"/>
      <c r="T58" s="6"/>
      <c r="U58" s="6"/>
      <c r="V58" s="6"/>
      <c r="W58" s="6"/>
      <c r="Y58" s="6"/>
      <c r="Z58" s="6"/>
      <c r="AA58" s="6"/>
      <c r="AB58" s="6"/>
      <c r="AC58" s="6"/>
      <c r="AD58" s="6"/>
      <c r="AE58" s="6"/>
      <c r="AF58" s="6"/>
      <c r="AG58" s="5"/>
    </row>
    <row r="59" spans="13:105" x14ac:dyDescent="0.25">
      <c r="N59" s="6"/>
      <c r="O59" s="6"/>
      <c r="P59" s="6"/>
      <c r="Q59" s="6"/>
      <c r="R59" s="6"/>
      <c r="S59" s="6"/>
      <c r="T59" s="6"/>
      <c r="U59" s="6"/>
      <c r="V59" s="6" t="s">
        <v>94</v>
      </c>
      <c r="W59" s="6">
        <f>COUNTIF(W2:W41, "&gt;=10")</f>
        <v>6</v>
      </c>
      <c r="X59" s="6">
        <f>COUNTIF(X2:X41, "&gt;=10")</f>
        <v>7</v>
      </c>
      <c r="Y59" s="6">
        <f t="shared" ref="Y59:AC59" si="40">COUNTIF(Y2:Y41, "&gt;=10")</f>
        <v>8</v>
      </c>
      <c r="Z59" s="6">
        <f t="shared" si="40"/>
        <v>4</v>
      </c>
      <c r="AA59" s="6">
        <f>COUNTIF(AA2:AA41, "&gt;=10")</f>
        <v>5</v>
      </c>
      <c r="AB59" s="6">
        <f t="shared" si="40"/>
        <v>5</v>
      </c>
      <c r="AC59" s="6">
        <f t="shared" si="40"/>
        <v>4</v>
      </c>
      <c r="AD59" s="6"/>
      <c r="AE59" s="6"/>
      <c r="AF59" s="6"/>
      <c r="AG59" s="5"/>
    </row>
    <row r="60" spans="13:105" x14ac:dyDescent="0.25">
      <c r="N60" s="6"/>
      <c r="O60" s="6"/>
      <c r="P60" s="6"/>
      <c r="Q60" s="6"/>
      <c r="R60" s="6"/>
      <c r="S60" s="6"/>
      <c r="T60" s="6"/>
      <c r="U60" s="6"/>
      <c r="V60" s="6" t="s">
        <v>89</v>
      </c>
      <c r="W60" s="6">
        <f>COUNTIF(W2:W41, "&lt;10")</f>
        <v>4</v>
      </c>
      <c r="X60" s="6">
        <f>COUNTIF(X2:X41, "&lt;10")</f>
        <v>3</v>
      </c>
      <c r="Y60" s="6">
        <f t="shared" ref="Y60:AC60" si="41">COUNTIF(Y2:Y41, "&lt;10")</f>
        <v>2</v>
      </c>
      <c r="Z60" s="6">
        <f t="shared" si="41"/>
        <v>6</v>
      </c>
      <c r="AA60" s="6">
        <f>COUNTIF(AA2:AA41, "&lt;10")</f>
        <v>5</v>
      </c>
      <c r="AB60" s="6">
        <f t="shared" si="41"/>
        <v>5</v>
      </c>
      <c r="AC60" s="6">
        <f t="shared" si="41"/>
        <v>6</v>
      </c>
      <c r="AD60" s="14"/>
      <c r="AE60" s="6"/>
      <c r="AF60" s="6"/>
      <c r="AG60" s="6"/>
      <c r="AH60" s="6"/>
      <c r="AI60" s="6"/>
      <c r="AJ60" s="6"/>
      <c r="AK60" s="6"/>
      <c r="AL60" s="6"/>
      <c r="AM60" s="6"/>
    </row>
    <row r="61" spans="13:105" x14ac:dyDescent="0.25">
      <c r="N61" s="6"/>
      <c r="O61" s="6"/>
      <c r="P61" s="6"/>
      <c r="Q61" s="6"/>
      <c r="R61" s="6"/>
      <c r="S61" s="6"/>
      <c r="T61" s="6"/>
      <c r="U61" s="6"/>
      <c r="V61" s="6" t="s">
        <v>94</v>
      </c>
      <c r="W61" s="14">
        <f t="shared" ref="W61:AC62" si="42">W59/$V$50</f>
        <v>0.6</v>
      </c>
      <c r="X61" s="14">
        <f t="shared" si="42"/>
        <v>0.7</v>
      </c>
      <c r="Y61" s="14">
        <f t="shared" si="42"/>
        <v>0.8</v>
      </c>
      <c r="Z61" s="14">
        <f t="shared" si="42"/>
        <v>0.4</v>
      </c>
      <c r="AA61" s="14">
        <f t="shared" si="42"/>
        <v>0.5</v>
      </c>
      <c r="AB61" s="14">
        <f t="shared" si="42"/>
        <v>0.5</v>
      </c>
      <c r="AC61" s="14">
        <f t="shared" si="42"/>
        <v>0.4</v>
      </c>
      <c r="AD61" s="14"/>
      <c r="AE61" s="6"/>
      <c r="AF61" s="6"/>
      <c r="AG61" s="5"/>
    </row>
    <row r="62" spans="13:105" x14ac:dyDescent="0.25">
      <c r="N62" s="6"/>
      <c r="O62" s="6"/>
      <c r="P62" s="6"/>
      <c r="Q62" s="6"/>
      <c r="R62" s="6"/>
      <c r="S62" s="6"/>
      <c r="T62" s="6"/>
      <c r="U62" s="6"/>
      <c r="V62" s="6" t="s">
        <v>89</v>
      </c>
      <c r="W62" s="14">
        <f t="shared" si="42"/>
        <v>0.4</v>
      </c>
      <c r="X62" s="14">
        <f t="shared" si="42"/>
        <v>0.3</v>
      </c>
      <c r="Y62" s="14">
        <f t="shared" si="42"/>
        <v>0.2</v>
      </c>
      <c r="Z62" s="14">
        <f t="shared" si="42"/>
        <v>0.6</v>
      </c>
      <c r="AA62" s="14">
        <f t="shared" si="42"/>
        <v>0.5</v>
      </c>
      <c r="AB62" s="14">
        <f t="shared" si="42"/>
        <v>0.5</v>
      </c>
      <c r="AC62" s="14">
        <f t="shared" si="42"/>
        <v>0.6</v>
      </c>
      <c r="AD62" s="6"/>
      <c r="AE62" s="6"/>
      <c r="AF62" s="6"/>
      <c r="AG62" s="5"/>
    </row>
    <row r="63" spans="13:105" x14ac:dyDescent="0.25">
      <c r="N63" s="6"/>
      <c r="O63" s="6"/>
      <c r="P63" s="6"/>
      <c r="Q63" s="6"/>
      <c r="R63" s="6"/>
      <c r="S63" s="6"/>
      <c r="T63" s="6"/>
      <c r="U63" s="6"/>
      <c r="W63" s="5"/>
      <c r="X63" s="5"/>
      <c r="Y63" s="5"/>
      <c r="Z63" s="5"/>
      <c r="AA63" s="5"/>
      <c r="AB63" s="5"/>
      <c r="AC63" s="5"/>
      <c r="AD63" s="6"/>
      <c r="AE63" s="6"/>
      <c r="AF63" s="6"/>
      <c r="AG63" s="5"/>
    </row>
    <row r="64" spans="13:105" x14ac:dyDescent="0.25">
      <c r="N64" s="6"/>
      <c r="O64" s="6"/>
      <c r="P64" s="6"/>
      <c r="Q64" s="6"/>
      <c r="R64" s="6"/>
      <c r="S64" s="6"/>
      <c r="T64" s="6"/>
      <c r="U64" s="6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</row>
    <row r="65" spans="14:39" x14ac:dyDescent="0.25">
      <c r="N65" s="6"/>
      <c r="O65" s="6"/>
      <c r="P65" s="6"/>
      <c r="Q65" s="6"/>
      <c r="R65" s="6"/>
      <c r="S65" s="6"/>
      <c r="T65" s="6"/>
      <c r="U65" s="6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5"/>
    </row>
    <row r="66" spans="14:39" x14ac:dyDescent="0.25">
      <c r="N66" s="6"/>
      <c r="O66" s="6"/>
      <c r="P66" s="6"/>
      <c r="Q66" s="6"/>
      <c r="R66" s="6"/>
      <c r="S66" s="6"/>
      <c r="T66" s="6"/>
      <c r="U66" s="6"/>
      <c r="W66" s="5"/>
      <c r="X66" s="5"/>
      <c r="Y66" s="5"/>
      <c r="Z66" s="5"/>
      <c r="AA66" s="5"/>
      <c r="AB66" s="5"/>
      <c r="AC66" s="5"/>
      <c r="AD66" s="6"/>
      <c r="AE66" s="6"/>
      <c r="AF66" s="6"/>
      <c r="AG66" s="5"/>
    </row>
    <row r="67" spans="14:39" x14ac:dyDescent="0.25">
      <c r="N67" s="6"/>
      <c r="O67" s="6"/>
      <c r="P67" s="6"/>
      <c r="Q67" s="6"/>
      <c r="R67" s="6"/>
      <c r="S67" s="6"/>
      <c r="T67" s="6"/>
      <c r="U67" s="6"/>
      <c r="W67" s="5"/>
      <c r="X67" s="5"/>
      <c r="Y67" s="5"/>
      <c r="Z67" s="5"/>
      <c r="AA67" s="5"/>
      <c r="AB67" s="5"/>
      <c r="AC67" s="5"/>
      <c r="AD67" s="6"/>
      <c r="AE67" s="6"/>
      <c r="AF67" s="6"/>
      <c r="AG67" s="5"/>
    </row>
    <row r="68" spans="14:39" x14ac:dyDescent="0.25">
      <c r="N68" s="6"/>
      <c r="O68" s="6"/>
      <c r="P68" s="6"/>
      <c r="Q68" s="6"/>
      <c r="R68" s="6"/>
      <c r="S68" s="6"/>
      <c r="T68" s="6"/>
      <c r="U68" s="6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</row>
    <row r="69" spans="14:39" x14ac:dyDescent="0.25">
      <c r="N69" s="6"/>
      <c r="O69" s="6"/>
      <c r="P69" s="6"/>
      <c r="Q69" s="6"/>
      <c r="R69" s="6"/>
      <c r="S69" s="6"/>
      <c r="T69" s="6"/>
      <c r="U69" s="6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5"/>
    </row>
    <row r="70" spans="14:39" x14ac:dyDescent="0.25">
      <c r="N70" s="6"/>
      <c r="O70" s="6"/>
      <c r="P70" s="6"/>
      <c r="Q70" s="6"/>
      <c r="R70" s="6"/>
      <c r="S70" s="6"/>
      <c r="T70" s="6"/>
      <c r="U70" s="6"/>
      <c r="W70" s="5"/>
      <c r="X70" s="5"/>
      <c r="Y70" s="5"/>
      <c r="Z70" s="5"/>
      <c r="AA70" s="5"/>
      <c r="AB70" s="5"/>
      <c r="AC70" s="5"/>
      <c r="AD70" s="6"/>
      <c r="AE70" s="6"/>
      <c r="AF70" s="6"/>
      <c r="AG70" s="5"/>
    </row>
    <row r="71" spans="14:39" x14ac:dyDescent="0.25">
      <c r="N71" s="6"/>
      <c r="O71" s="6"/>
      <c r="P71" s="6"/>
      <c r="Q71" s="6"/>
      <c r="R71" s="6"/>
      <c r="S71" s="6"/>
      <c r="T71" s="6"/>
      <c r="U71" s="6"/>
      <c r="W71" s="5"/>
      <c r="X71" s="5"/>
      <c r="Y71" s="5"/>
      <c r="Z71" s="5"/>
      <c r="AA71" s="5"/>
      <c r="AB71" s="5"/>
      <c r="AC71" s="5"/>
      <c r="AD71" s="6"/>
      <c r="AE71" s="6"/>
      <c r="AF71" s="6"/>
      <c r="AG71" s="5"/>
    </row>
    <row r="72" spans="14:39" x14ac:dyDescent="0.25">
      <c r="N72" s="6"/>
      <c r="O72" s="6"/>
      <c r="P72" s="6"/>
      <c r="Q72" s="6"/>
      <c r="R72" s="6"/>
      <c r="S72" s="6"/>
      <c r="T72" s="6"/>
      <c r="U72" s="6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</row>
    <row r="73" spans="14:39" x14ac:dyDescent="0.25">
      <c r="N73" s="6"/>
      <c r="O73" s="6"/>
      <c r="P73" s="6"/>
      <c r="Q73" s="6"/>
      <c r="R73" s="6"/>
      <c r="S73" s="6"/>
      <c r="T73" s="6"/>
      <c r="U73" s="6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5"/>
    </row>
    <row r="74" spans="14:39" x14ac:dyDescent="0.25">
      <c r="N74" s="6"/>
      <c r="O74" s="6"/>
      <c r="P74" s="6"/>
      <c r="Q74" s="6"/>
      <c r="R74" s="6"/>
      <c r="S74" s="6"/>
      <c r="T74" s="6"/>
      <c r="U74" s="6"/>
      <c r="W74" s="5"/>
      <c r="X74" s="5"/>
      <c r="Y74" s="5"/>
      <c r="Z74" s="5"/>
      <c r="AA74" s="5"/>
      <c r="AB74" s="5"/>
      <c r="AC74" s="5"/>
      <c r="AD74" s="6"/>
      <c r="AE74" s="6"/>
      <c r="AF74" s="6"/>
      <c r="AG74" s="5"/>
    </row>
    <row r="75" spans="14:39" x14ac:dyDescent="0.25">
      <c r="N75" s="6"/>
      <c r="O75" s="6"/>
      <c r="P75" s="6"/>
      <c r="Q75" s="6"/>
      <c r="R75" s="6"/>
      <c r="S75" s="6"/>
      <c r="T75" s="6"/>
      <c r="U75" s="6"/>
      <c r="W75" s="5"/>
      <c r="X75" s="5"/>
      <c r="Y75" s="5"/>
      <c r="Z75" s="5"/>
      <c r="AA75" s="5"/>
      <c r="AB75" s="5"/>
      <c r="AC75" s="5"/>
      <c r="AD75" s="6"/>
      <c r="AE75" s="6"/>
      <c r="AF75" s="6"/>
      <c r="AG75" s="5"/>
    </row>
    <row r="76" spans="14:39" x14ac:dyDescent="0.25">
      <c r="N76" s="6"/>
      <c r="O76" s="6"/>
      <c r="P76" s="6"/>
      <c r="Q76" s="6"/>
      <c r="R76" s="6"/>
      <c r="S76" s="6"/>
      <c r="T76" s="6"/>
      <c r="U76" s="6"/>
      <c r="W76" s="5"/>
      <c r="X76" s="5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</row>
    <row r="77" spans="14:39" x14ac:dyDescent="0.25">
      <c r="N77" s="6"/>
      <c r="O77" s="6"/>
      <c r="P77" s="6"/>
      <c r="Q77" s="6"/>
      <c r="R77" s="6"/>
      <c r="S77" s="6"/>
      <c r="T77" s="6"/>
      <c r="U77" s="6"/>
      <c r="W77" s="5"/>
      <c r="X77" s="5"/>
      <c r="Y77" s="6"/>
      <c r="Z77" s="6"/>
      <c r="AA77" s="6"/>
      <c r="AB77" s="6"/>
      <c r="AC77" s="6"/>
      <c r="AD77" s="6"/>
      <c r="AE77" s="6"/>
      <c r="AF77" s="6"/>
      <c r="AG77" s="5"/>
    </row>
    <row r="78" spans="14:39" x14ac:dyDescent="0.25">
      <c r="N78" s="6"/>
      <c r="O78" s="6"/>
      <c r="P78" s="6"/>
      <c r="Q78" s="6"/>
      <c r="R78" s="6"/>
      <c r="S78" s="6"/>
      <c r="T78" s="6"/>
      <c r="U78" s="6"/>
      <c r="W78" s="5"/>
      <c r="X78" s="5"/>
      <c r="Y78" s="5"/>
      <c r="Z78" s="5"/>
      <c r="AA78" s="5"/>
      <c r="AB78" s="5"/>
      <c r="AC78" s="5"/>
      <c r="AD78" s="6"/>
      <c r="AE78" s="6"/>
      <c r="AF78" s="6"/>
      <c r="AG78" s="5"/>
    </row>
    <row r="79" spans="14:39" x14ac:dyDescent="0.25">
      <c r="N79" s="6"/>
      <c r="O79" s="6"/>
      <c r="P79" s="6"/>
      <c r="Q79" s="6"/>
      <c r="R79" s="6"/>
      <c r="S79" s="6"/>
      <c r="T79" s="6"/>
      <c r="U79" s="6"/>
      <c r="W79" s="5"/>
      <c r="X79" s="5"/>
      <c r="Y79" s="5"/>
      <c r="Z79" s="5"/>
      <c r="AA79" s="5"/>
      <c r="AB79" s="5"/>
      <c r="AC79" s="5"/>
      <c r="AD79" s="6"/>
      <c r="AE79" s="6"/>
      <c r="AF79" s="6"/>
      <c r="AG79" s="5"/>
    </row>
    <row r="80" spans="14:39" x14ac:dyDescent="0.25">
      <c r="N80" s="6"/>
      <c r="O80" s="6"/>
      <c r="P80" s="6"/>
      <c r="Q80" s="6"/>
      <c r="R80" s="6"/>
      <c r="S80" s="6"/>
      <c r="T80" s="6"/>
      <c r="U80" s="6"/>
      <c r="W80" s="5"/>
      <c r="X80" s="5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</row>
    <row r="81" spans="14:39" x14ac:dyDescent="0.25">
      <c r="N81" s="6"/>
      <c r="O81" s="6"/>
      <c r="P81" s="6"/>
      <c r="Q81" s="6"/>
      <c r="R81" s="6"/>
      <c r="S81" s="6"/>
      <c r="T81" s="6"/>
      <c r="U81" s="6"/>
      <c r="W81" s="5"/>
      <c r="X81" s="5"/>
      <c r="Y81" s="6"/>
      <c r="Z81" s="6"/>
      <c r="AA81" s="6"/>
      <c r="AB81" s="6"/>
      <c r="AC81" s="6"/>
      <c r="AD81" s="6"/>
      <c r="AE81" s="6"/>
      <c r="AF81" s="6"/>
      <c r="AG81" s="5"/>
    </row>
    <row r="82" spans="14:39" x14ac:dyDescent="0.25">
      <c r="N82" s="6"/>
      <c r="O82" s="6"/>
      <c r="P82" s="6"/>
      <c r="Q82" s="6"/>
      <c r="R82" s="6"/>
      <c r="S82" s="6"/>
      <c r="T82" s="6"/>
      <c r="U82" s="6"/>
      <c r="W82" s="5"/>
      <c r="X82" s="5"/>
      <c r="Y82" s="5"/>
      <c r="Z82" s="5"/>
      <c r="AA82" s="5"/>
      <c r="AB82" s="5"/>
      <c r="AC82" s="5"/>
      <c r="AD82" s="6"/>
      <c r="AE82" s="6"/>
      <c r="AF82" s="6"/>
      <c r="AG82" s="5"/>
    </row>
    <row r="83" spans="14:39" x14ac:dyDescent="0.25">
      <c r="N83" s="6"/>
      <c r="O83" s="6"/>
      <c r="P83" s="6"/>
      <c r="Q83" s="6"/>
      <c r="R83" s="6"/>
      <c r="S83" s="6"/>
      <c r="T83" s="6"/>
      <c r="U83" s="6"/>
      <c r="W83" s="5"/>
      <c r="X83" s="5"/>
      <c r="Y83" s="5"/>
      <c r="Z83" s="5"/>
      <c r="AA83" s="5"/>
      <c r="AB83" s="5"/>
      <c r="AC83" s="5"/>
      <c r="AD83" s="6"/>
      <c r="AE83" s="6"/>
      <c r="AF83" s="6"/>
      <c r="AG83" s="5"/>
    </row>
    <row r="84" spans="14:39" x14ac:dyDescent="0.25">
      <c r="N84" s="6"/>
      <c r="O84" s="6"/>
      <c r="P84" s="6"/>
      <c r="Q84" s="6"/>
      <c r="R84" s="6"/>
      <c r="S84" s="6"/>
      <c r="T84" s="6"/>
      <c r="U84" s="6"/>
      <c r="W84" s="5"/>
      <c r="X84" s="5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</row>
    <row r="85" spans="14:39" x14ac:dyDescent="0.25">
      <c r="N85" s="6"/>
      <c r="O85" s="6"/>
      <c r="P85" s="6"/>
      <c r="Q85" s="6"/>
      <c r="R85" s="6"/>
      <c r="S85" s="6"/>
      <c r="T85" s="6"/>
      <c r="U85" s="6"/>
      <c r="W85" s="5"/>
      <c r="X85" s="5"/>
      <c r="Y85" s="6"/>
      <c r="Z85" s="6"/>
      <c r="AA85" s="6"/>
      <c r="AB85" s="6"/>
      <c r="AC85" s="6"/>
      <c r="AD85" s="6"/>
      <c r="AE85" s="6"/>
      <c r="AF85" s="6"/>
      <c r="AG85" s="5"/>
    </row>
    <row r="86" spans="14:39" x14ac:dyDescent="0.25">
      <c r="N86" s="6"/>
      <c r="O86" s="6"/>
      <c r="P86" s="6"/>
      <c r="Q86" s="6"/>
      <c r="R86" s="6"/>
      <c r="S86" s="6"/>
      <c r="T86" s="6"/>
      <c r="U86" s="6"/>
      <c r="W86" s="5"/>
      <c r="X86" s="5"/>
      <c r="Y86" s="5"/>
      <c r="Z86" s="5"/>
      <c r="AA86" s="5"/>
      <c r="AB86" s="5"/>
      <c r="AC86" s="5"/>
      <c r="AD86" s="6"/>
      <c r="AE86" s="6"/>
      <c r="AF86" s="6"/>
      <c r="AG86" s="5"/>
    </row>
    <row r="87" spans="14:39" x14ac:dyDescent="0.25">
      <c r="N87" s="6"/>
      <c r="O87" s="6"/>
      <c r="P87" s="6"/>
      <c r="Q87" s="6"/>
      <c r="R87" s="6"/>
      <c r="S87" s="6"/>
      <c r="T87" s="6"/>
      <c r="U87" s="6"/>
      <c r="W87" s="5"/>
      <c r="X87" s="5"/>
      <c r="Y87" s="5"/>
      <c r="Z87" s="5"/>
      <c r="AA87" s="5"/>
      <c r="AB87" s="5"/>
      <c r="AC87" s="5"/>
      <c r="AD87" s="6"/>
      <c r="AE87" s="6"/>
      <c r="AF87" s="6"/>
      <c r="AG87" s="5"/>
    </row>
    <row r="88" spans="14:39" x14ac:dyDescent="0.25">
      <c r="N88" s="6"/>
      <c r="O88" s="6"/>
      <c r="P88" s="6"/>
      <c r="Q88" s="6"/>
      <c r="R88" s="6"/>
      <c r="S88" s="6"/>
      <c r="T88" s="6"/>
      <c r="U88" s="6"/>
      <c r="W88" s="5"/>
      <c r="X88" s="5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</row>
    <row r="89" spans="14:39" x14ac:dyDescent="0.25">
      <c r="N89" s="6"/>
      <c r="O89" s="6"/>
      <c r="P89" s="6"/>
      <c r="Q89" s="6"/>
      <c r="R89" s="6"/>
      <c r="S89" s="6"/>
      <c r="T89" s="6"/>
      <c r="U89" s="6"/>
      <c r="W89" s="5"/>
      <c r="X89" s="5"/>
      <c r="Y89" s="6"/>
      <c r="Z89" s="6"/>
      <c r="AA89" s="6"/>
      <c r="AB89" s="6"/>
      <c r="AC89" s="6"/>
      <c r="AD89" s="6"/>
      <c r="AE89" s="6"/>
      <c r="AF89" s="6"/>
      <c r="AG89" s="5"/>
    </row>
    <row r="90" spans="14:39" x14ac:dyDescent="0.25">
      <c r="N90" s="6"/>
      <c r="O90" s="6"/>
      <c r="P90" s="6"/>
      <c r="Q90" s="6"/>
      <c r="R90" s="6"/>
      <c r="S90" s="6"/>
      <c r="T90" s="6"/>
      <c r="U90" s="6"/>
      <c r="W90" s="5"/>
      <c r="X90" s="5"/>
      <c r="Y90" s="5"/>
      <c r="Z90" s="5"/>
      <c r="AA90" s="5"/>
      <c r="AB90" s="5"/>
      <c r="AC90" s="5"/>
      <c r="AD90" s="6"/>
      <c r="AE90" s="6"/>
      <c r="AF90" s="6"/>
      <c r="AG90" s="5"/>
    </row>
    <row r="91" spans="14:39" x14ac:dyDescent="0.25">
      <c r="N91" s="6"/>
      <c r="O91" s="6"/>
      <c r="P91" s="6"/>
      <c r="Q91" s="6"/>
      <c r="R91" s="6"/>
      <c r="S91" s="6"/>
      <c r="T91" s="6"/>
      <c r="U91" s="6"/>
      <c r="W91" s="5"/>
      <c r="X91" s="5"/>
      <c r="Y91" s="5"/>
      <c r="Z91" s="5"/>
      <c r="AA91" s="5"/>
      <c r="AB91" s="5"/>
      <c r="AC91" s="5"/>
      <c r="AD91" s="6"/>
      <c r="AE91" s="6"/>
      <c r="AF91" s="6"/>
      <c r="AG91" s="5"/>
    </row>
    <row r="92" spans="14:39" x14ac:dyDescent="0.25">
      <c r="N92" s="6"/>
      <c r="O92" s="6"/>
      <c r="P92" s="6"/>
      <c r="Q92" s="6"/>
      <c r="R92" s="6"/>
      <c r="S92" s="6"/>
      <c r="T92" s="6"/>
      <c r="U92" s="6"/>
      <c r="W92" s="5"/>
      <c r="X92" s="5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</row>
    <row r="93" spans="14:39" x14ac:dyDescent="0.25">
      <c r="N93" s="6"/>
      <c r="O93" s="6"/>
      <c r="P93" s="6"/>
      <c r="Q93" s="6"/>
      <c r="R93" s="6"/>
      <c r="S93" s="6"/>
      <c r="T93" s="6"/>
      <c r="U93" s="6"/>
      <c r="W93" s="5"/>
      <c r="X93" s="5"/>
      <c r="Y93" s="6"/>
      <c r="Z93" s="6"/>
      <c r="AA93" s="6"/>
      <c r="AB93" s="6"/>
      <c r="AC93" s="6"/>
      <c r="AD93" s="6"/>
      <c r="AE93" s="6"/>
      <c r="AF93" s="6"/>
      <c r="AG93" s="5"/>
    </row>
    <row r="94" spans="14:39" x14ac:dyDescent="0.25">
      <c r="N94" s="6"/>
      <c r="O94" s="6"/>
      <c r="P94" s="6"/>
      <c r="Q94" s="6"/>
      <c r="R94" s="6"/>
      <c r="S94" s="6"/>
      <c r="T94" s="6"/>
      <c r="U94" s="6"/>
      <c r="W94" s="5"/>
      <c r="X94" s="5"/>
      <c r="Y94" s="5"/>
      <c r="Z94" s="5"/>
      <c r="AA94" s="5"/>
      <c r="AB94" s="5"/>
      <c r="AC94" s="5"/>
      <c r="AD94" s="6"/>
      <c r="AE94" s="6"/>
      <c r="AF94" s="6"/>
      <c r="AG94" s="5"/>
    </row>
    <row r="95" spans="14:39" x14ac:dyDescent="0.25">
      <c r="N95" s="6"/>
      <c r="O95" s="6"/>
      <c r="P95" s="6"/>
      <c r="Q95" s="6"/>
      <c r="R95" s="6"/>
      <c r="S95" s="6"/>
      <c r="T95" s="6"/>
      <c r="U95" s="6"/>
      <c r="W95" s="5"/>
      <c r="X95" s="5"/>
      <c r="Y95" s="5"/>
      <c r="Z95" s="5"/>
      <c r="AA95" s="5"/>
      <c r="AB95" s="5"/>
      <c r="AC95" s="5"/>
      <c r="AD95" s="6"/>
      <c r="AE95" s="6"/>
      <c r="AF95" s="6"/>
      <c r="AG95" s="5"/>
    </row>
    <row r="96" spans="14:39" x14ac:dyDescent="0.25">
      <c r="N96" s="6"/>
      <c r="O96" s="6"/>
      <c r="P96" s="6"/>
      <c r="Q96" s="6"/>
      <c r="R96" s="6"/>
      <c r="S96" s="6"/>
      <c r="T96" s="6"/>
      <c r="U96" s="6"/>
      <c r="W96" s="5"/>
      <c r="X96" s="5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</row>
    <row r="97" spans="14:39" x14ac:dyDescent="0.25">
      <c r="N97" s="6"/>
      <c r="O97" s="6"/>
      <c r="P97" s="6"/>
      <c r="Q97" s="6"/>
      <c r="R97" s="6"/>
      <c r="S97" s="6"/>
      <c r="T97" s="6"/>
      <c r="U97" s="6"/>
      <c r="W97" s="5"/>
      <c r="X97" s="5"/>
      <c r="Y97" s="6"/>
      <c r="Z97" s="6"/>
      <c r="AA97" s="6"/>
      <c r="AB97" s="6"/>
      <c r="AC97" s="6"/>
      <c r="AD97" s="6"/>
      <c r="AE97" s="6"/>
      <c r="AF97" s="6"/>
      <c r="AG97" s="5"/>
    </row>
    <row r="98" spans="14:39" x14ac:dyDescent="0.25">
      <c r="N98" s="6"/>
      <c r="O98" s="6"/>
      <c r="P98" s="6"/>
      <c r="Q98" s="6"/>
      <c r="R98" s="6"/>
      <c r="S98" s="6"/>
      <c r="T98" s="6"/>
      <c r="U98" s="6"/>
      <c r="W98" s="5"/>
      <c r="X98" s="5"/>
      <c r="Y98" s="5"/>
      <c r="Z98" s="5"/>
      <c r="AA98" s="5"/>
      <c r="AB98" s="5"/>
      <c r="AC98" s="5"/>
      <c r="AD98" s="6"/>
      <c r="AE98" s="6"/>
      <c r="AF98" s="6"/>
      <c r="AG98" s="5"/>
    </row>
    <row r="99" spans="14:39" x14ac:dyDescent="0.25">
      <c r="N99" s="6"/>
      <c r="O99" s="6"/>
      <c r="P99" s="6"/>
      <c r="Q99" s="6"/>
      <c r="R99" s="6"/>
      <c r="S99" s="6"/>
      <c r="T99" s="6"/>
      <c r="U99" s="6"/>
      <c r="W99" s="5"/>
      <c r="X99" s="5"/>
      <c r="Y99" s="5"/>
      <c r="Z99" s="5"/>
      <c r="AA99" s="5"/>
      <c r="AB99" s="5"/>
      <c r="AC99" s="5"/>
      <c r="AD99" s="6"/>
      <c r="AE99" s="6"/>
      <c r="AF99" s="6"/>
      <c r="AG99" s="5"/>
    </row>
    <row r="100" spans="14:39" x14ac:dyDescent="0.25">
      <c r="N100" s="6"/>
      <c r="O100" s="6"/>
      <c r="P100" s="6"/>
      <c r="Q100" s="6"/>
      <c r="R100" s="6"/>
      <c r="S100" s="6"/>
      <c r="T100" s="6"/>
      <c r="U100" s="6"/>
      <c r="W100" s="5"/>
      <c r="X100" s="5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</row>
    <row r="101" spans="14:39" x14ac:dyDescent="0.25">
      <c r="N101" s="6"/>
      <c r="O101" s="6"/>
      <c r="P101" s="6"/>
      <c r="Q101" s="6"/>
      <c r="R101" s="6"/>
      <c r="S101" s="6"/>
      <c r="T101" s="6"/>
      <c r="U101" s="6"/>
      <c r="W101" s="5"/>
      <c r="X101" s="5"/>
      <c r="Y101" s="6"/>
      <c r="Z101" s="6"/>
      <c r="AA101" s="6"/>
      <c r="AB101" s="6"/>
      <c r="AC101" s="6"/>
      <c r="AD101" s="6"/>
      <c r="AE101" s="6"/>
      <c r="AF101" s="6"/>
      <c r="AG101" s="5"/>
    </row>
    <row r="102" spans="14:39" x14ac:dyDescent="0.25">
      <c r="N102" s="6"/>
      <c r="O102" s="6"/>
      <c r="P102" s="6"/>
      <c r="Q102" s="6"/>
      <c r="R102" s="6"/>
      <c r="S102" s="6"/>
      <c r="T102" s="6"/>
      <c r="U102" s="6"/>
      <c r="W102" s="5"/>
      <c r="X102" s="5"/>
      <c r="Y102" s="5"/>
      <c r="Z102" s="5"/>
      <c r="AA102" s="5"/>
      <c r="AB102" s="5"/>
      <c r="AC102" s="5"/>
      <c r="AD102" s="6"/>
      <c r="AE102" s="6"/>
      <c r="AF102" s="6"/>
      <c r="AG102" s="5"/>
    </row>
    <row r="103" spans="14:39" x14ac:dyDescent="0.25">
      <c r="N103" s="6"/>
      <c r="O103" s="6"/>
      <c r="P103" s="6"/>
      <c r="Q103" s="6"/>
      <c r="R103" s="6"/>
      <c r="S103" s="6"/>
      <c r="T103" s="6"/>
      <c r="U103" s="6"/>
      <c r="W103" s="5"/>
      <c r="X103" s="5"/>
      <c r="Y103" s="5"/>
      <c r="Z103" s="5"/>
      <c r="AA103" s="5"/>
      <c r="AB103" s="5"/>
      <c r="AC103" s="5"/>
      <c r="AD103" s="6"/>
      <c r="AE103" s="6"/>
      <c r="AF103" s="6"/>
      <c r="AG103" s="5"/>
    </row>
    <row r="104" spans="14:39" x14ac:dyDescent="0.25">
      <c r="N104" s="6"/>
      <c r="O104" s="6"/>
      <c r="P104" s="6"/>
      <c r="Q104" s="6"/>
      <c r="R104" s="6"/>
      <c r="S104" s="6"/>
      <c r="T104" s="6"/>
      <c r="U104" s="6"/>
      <c r="W104" s="5"/>
      <c r="X104" s="5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</row>
    <row r="105" spans="14:39" x14ac:dyDescent="0.25">
      <c r="N105" s="6"/>
      <c r="O105" s="6"/>
      <c r="P105" s="6"/>
      <c r="Q105" s="6"/>
      <c r="R105" s="6"/>
      <c r="S105" s="6"/>
      <c r="T105" s="6"/>
      <c r="U105" s="6"/>
      <c r="W105" s="5"/>
      <c r="X105" s="5"/>
      <c r="Y105" s="6"/>
      <c r="Z105" s="6"/>
      <c r="AA105" s="6"/>
      <c r="AB105" s="6"/>
      <c r="AC105" s="6"/>
      <c r="AD105" s="6"/>
      <c r="AE105" s="6"/>
      <c r="AF105" s="6"/>
      <c r="AG105" s="5"/>
    </row>
    <row r="106" spans="14:39" x14ac:dyDescent="0.25">
      <c r="N106" s="6"/>
      <c r="O106" s="6"/>
      <c r="P106" s="6"/>
      <c r="Q106" s="6"/>
      <c r="R106" s="6"/>
      <c r="S106" s="6"/>
      <c r="T106" s="6"/>
      <c r="U106" s="6"/>
      <c r="W106" s="5"/>
      <c r="X106" s="5"/>
      <c r="Y106" s="5"/>
      <c r="Z106" s="5"/>
      <c r="AA106" s="5"/>
      <c r="AB106" s="5"/>
      <c r="AC106" s="5"/>
      <c r="AD106" s="6"/>
      <c r="AE106" s="6"/>
      <c r="AF106" s="6"/>
      <c r="AG106" s="5"/>
    </row>
    <row r="107" spans="14:39" x14ac:dyDescent="0.25">
      <c r="N107" s="6"/>
      <c r="O107" s="6"/>
      <c r="P107" s="6"/>
      <c r="Q107" s="6"/>
      <c r="R107" s="6"/>
      <c r="S107" s="6"/>
      <c r="T107" s="6"/>
      <c r="U107" s="6"/>
      <c r="W107" s="5"/>
      <c r="X107" s="5"/>
      <c r="Y107" s="5"/>
      <c r="Z107" s="5"/>
      <c r="AA107" s="5"/>
      <c r="AB107" s="5"/>
      <c r="AC107" s="5"/>
      <c r="AD107" s="6"/>
      <c r="AE107" s="6"/>
      <c r="AF107" s="6"/>
      <c r="AG107" s="5"/>
    </row>
    <row r="108" spans="14:39" x14ac:dyDescent="0.25">
      <c r="N108" s="6"/>
      <c r="O108" s="6"/>
      <c r="P108" s="6"/>
      <c r="Q108" s="6"/>
      <c r="R108" s="6"/>
      <c r="S108" s="6"/>
      <c r="T108" s="6"/>
      <c r="U108" s="6"/>
      <c r="W108" s="5"/>
      <c r="X108" s="5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</row>
    <row r="109" spans="14:39" x14ac:dyDescent="0.25">
      <c r="N109" s="6"/>
      <c r="O109" s="6"/>
      <c r="P109" s="6"/>
      <c r="Q109" s="6"/>
      <c r="R109" s="6"/>
      <c r="S109" s="6"/>
      <c r="T109" s="6"/>
      <c r="U109" s="6"/>
      <c r="W109" s="5"/>
      <c r="X109" s="5"/>
      <c r="Y109" s="6"/>
      <c r="Z109" s="6"/>
      <c r="AA109" s="6"/>
      <c r="AB109" s="6"/>
      <c r="AC109" s="6"/>
      <c r="AD109" s="6"/>
      <c r="AE109" s="6"/>
      <c r="AF109" s="6"/>
      <c r="AG109" s="5"/>
    </row>
    <row r="110" spans="14:39" x14ac:dyDescent="0.25">
      <c r="N110" s="6"/>
      <c r="O110" s="6"/>
      <c r="P110" s="6"/>
      <c r="Q110" s="6"/>
      <c r="R110" s="6"/>
      <c r="S110" s="6"/>
      <c r="T110" s="6"/>
      <c r="U110" s="6"/>
      <c r="W110" s="5"/>
      <c r="X110" s="5"/>
      <c r="Y110" s="5"/>
      <c r="Z110" s="5"/>
      <c r="AA110" s="5"/>
      <c r="AB110" s="5"/>
      <c r="AC110" s="5"/>
      <c r="AD110" s="6"/>
      <c r="AE110" s="6"/>
      <c r="AF110" s="6"/>
      <c r="AG110" s="5"/>
    </row>
    <row r="111" spans="14:39" x14ac:dyDescent="0.25">
      <c r="N111" s="6"/>
      <c r="O111" s="6"/>
      <c r="P111" s="6"/>
      <c r="Q111" s="6"/>
      <c r="R111" s="6"/>
      <c r="S111" s="6"/>
      <c r="T111" s="6"/>
      <c r="U111" s="6"/>
      <c r="W111" s="5"/>
      <c r="X111" s="5"/>
      <c r="Y111" s="5"/>
      <c r="Z111" s="5"/>
      <c r="AA111" s="5"/>
      <c r="AB111" s="5"/>
      <c r="AC111" s="5"/>
      <c r="AD111" s="6"/>
      <c r="AE111" s="6"/>
      <c r="AF111" s="6"/>
      <c r="AG111" s="5"/>
    </row>
    <row r="112" spans="14:39" x14ac:dyDescent="0.25">
      <c r="N112" s="6"/>
      <c r="O112" s="6"/>
      <c r="P112" s="6"/>
      <c r="Q112" s="6"/>
      <c r="R112" s="6"/>
      <c r="S112" s="6"/>
      <c r="T112" s="6"/>
      <c r="U112" s="6"/>
      <c r="W112" s="5"/>
      <c r="X112" s="5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</row>
    <row r="113" spans="13:39" x14ac:dyDescent="0.25">
      <c r="N113" s="6"/>
      <c r="O113" s="6"/>
      <c r="P113" s="6"/>
      <c r="Q113" s="6"/>
      <c r="R113" s="6"/>
      <c r="S113" s="6"/>
      <c r="T113" s="6"/>
      <c r="U113" s="6"/>
      <c r="W113" s="5"/>
      <c r="X113" s="5"/>
      <c r="Y113" s="6"/>
      <c r="Z113" s="6"/>
      <c r="AA113" s="6"/>
      <c r="AB113" s="6"/>
      <c r="AC113" s="6"/>
      <c r="AD113" s="6"/>
      <c r="AE113" s="6"/>
      <c r="AF113" s="6"/>
      <c r="AG113" s="5"/>
    </row>
    <row r="114" spans="13:39" x14ac:dyDescent="0.25">
      <c r="N114" s="6"/>
      <c r="O114" s="6"/>
      <c r="P114" s="6"/>
      <c r="Q114" s="6"/>
      <c r="R114" s="6"/>
      <c r="S114" s="6"/>
      <c r="T114" s="6"/>
      <c r="U114" s="6"/>
      <c r="W114" s="5"/>
      <c r="X114" s="5"/>
      <c r="Y114" s="5"/>
      <c r="Z114" s="5"/>
      <c r="AA114" s="5"/>
      <c r="AB114" s="5"/>
      <c r="AC114" s="5"/>
      <c r="AD114" s="6"/>
      <c r="AE114" s="6"/>
      <c r="AF114" s="6"/>
      <c r="AG114" s="5"/>
    </row>
    <row r="115" spans="13:39" x14ac:dyDescent="0.25">
      <c r="N115" s="6"/>
      <c r="O115" s="6"/>
      <c r="P115" s="6"/>
      <c r="Q115" s="6"/>
      <c r="R115" s="6"/>
      <c r="S115" s="6"/>
      <c r="T115" s="6"/>
      <c r="U115" s="6"/>
      <c r="W115" s="5"/>
      <c r="X115" s="5"/>
      <c r="Y115" s="5"/>
      <c r="Z115" s="5"/>
      <c r="AA115" s="5"/>
      <c r="AB115" s="5"/>
      <c r="AC115" s="5"/>
      <c r="AD115" s="6"/>
      <c r="AE115" s="6"/>
      <c r="AF115" s="6"/>
      <c r="AG115" s="5"/>
    </row>
    <row r="116" spans="13:39" x14ac:dyDescent="0.25">
      <c r="N116" s="6"/>
      <c r="O116" s="6"/>
      <c r="P116" s="6"/>
      <c r="Q116" s="6"/>
      <c r="R116" s="6"/>
      <c r="S116" s="6"/>
      <c r="T116" s="6"/>
      <c r="U116" s="6"/>
      <c r="W116" s="5"/>
      <c r="X116" s="5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</row>
    <row r="117" spans="13:39" x14ac:dyDescent="0.25">
      <c r="N117" s="6"/>
      <c r="O117" s="6"/>
      <c r="P117" s="6"/>
      <c r="Q117" s="6"/>
      <c r="R117" s="6"/>
      <c r="S117" s="6"/>
      <c r="T117" s="6"/>
      <c r="U117" s="6"/>
      <c r="W117" s="5"/>
      <c r="X117" s="5"/>
      <c r="Y117" s="6"/>
      <c r="Z117" s="6"/>
      <c r="AA117" s="6"/>
      <c r="AB117" s="6"/>
      <c r="AC117" s="6"/>
      <c r="AD117" s="6"/>
      <c r="AE117" s="6"/>
      <c r="AF117" s="6"/>
      <c r="AG117" s="5"/>
    </row>
    <row r="118" spans="13:39" x14ac:dyDescent="0.25">
      <c r="N118" s="6"/>
      <c r="O118" s="6"/>
      <c r="P118" s="6"/>
      <c r="Q118" s="6"/>
      <c r="R118" s="6"/>
      <c r="S118" s="6"/>
      <c r="T118" s="6"/>
      <c r="U118" s="6"/>
      <c r="W118" s="5"/>
      <c r="X118" s="5"/>
      <c r="Y118" s="5"/>
      <c r="Z118" s="5"/>
      <c r="AA118" s="5"/>
      <c r="AB118" s="5"/>
      <c r="AC118" s="5"/>
      <c r="AD118" s="6"/>
      <c r="AE118" s="6"/>
      <c r="AF118" s="6"/>
      <c r="AG118" s="5"/>
    </row>
    <row r="119" spans="13:39" x14ac:dyDescent="0.25">
      <c r="N119" s="6"/>
      <c r="O119" s="6"/>
      <c r="P119" s="6"/>
      <c r="Q119" s="6"/>
      <c r="R119" s="6"/>
      <c r="S119" s="6"/>
      <c r="T119" s="6"/>
      <c r="U119" s="6"/>
      <c r="W119" s="5"/>
      <c r="X119" s="5"/>
      <c r="Y119" s="5"/>
      <c r="Z119" s="5"/>
      <c r="AA119" s="5"/>
      <c r="AB119" s="5"/>
      <c r="AC119" s="5"/>
      <c r="AD119" s="6"/>
      <c r="AE119" s="6"/>
      <c r="AF119" s="6"/>
      <c r="AG119" s="5"/>
    </row>
    <row r="120" spans="13:39" x14ac:dyDescent="0.25">
      <c r="N120" s="6"/>
      <c r="O120" s="6"/>
      <c r="P120" s="6"/>
      <c r="Q120" s="6"/>
      <c r="R120" s="6"/>
      <c r="S120" s="6"/>
      <c r="T120" s="6"/>
      <c r="U120" s="6"/>
      <c r="W120" s="5"/>
      <c r="X120" s="5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</row>
    <row r="121" spans="13:39" x14ac:dyDescent="0.25">
      <c r="N121" s="6"/>
      <c r="O121" s="6"/>
      <c r="P121" s="6"/>
      <c r="Q121" s="6"/>
      <c r="R121" s="6"/>
      <c r="S121" s="6"/>
      <c r="T121" s="6"/>
      <c r="U121" s="6"/>
      <c r="W121" s="5"/>
      <c r="X121" s="5"/>
      <c r="Y121" s="6"/>
      <c r="Z121" s="6"/>
      <c r="AA121" s="6"/>
      <c r="AB121" s="6"/>
      <c r="AC121" s="6"/>
      <c r="AD121" s="6"/>
      <c r="AE121" s="6"/>
      <c r="AF121" s="6"/>
      <c r="AG121" s="5"/>
    </row>
    <row r="122" spans="13:39" x14ac:dyDescent="0.25">
      <c r="N122" s="6"/>
      <c r="O122" s="6"/>
      <c r="P122" s="6"/>
      <c r="Q122" s="6"/>
      <c r="R122" s="6"/>
      <c r="S122" s="6"/>
      <c r="T122" s="6"/>
      <c r="U122" s="6"/>
      <c r="W122" s="5"/>
      <c r="X122" s="5"/>
      <c r="Y122" s="5"/>
      <c r="Z122" s="5"/>
      <c r="AA122" s="5"/>
      <c r="AB122" s="5"/>
      <c r="AC122" s="5"/>
      <c r="AD122" s="6"/>
      <c r="AE122" s="6"/>
      <c r="AF122" s="6"/>
      <c r="AG122" s="5"/>
    </row>
    <row r="123" spans="13:39" x14ac:dyDescent="0.25">
      <c r="N123" s="6"/>
      <c r="O123" s="6"/>
      <c r="P123" s="6"/>
      <c r="Q123" s="6"/>
      <c r="R123" s="6"/>
      <c r="S123" s="6"/>
      <c r="T123" s="6"/>
      <c r="U123" s="6"/>
      <c r="W123" s="5"/>
      <c r="X123" s="5"/>
      <c r="Y123" s="6"/>
      <c r="Z123" s="6"/>
      <c r="AA123" s="6"/>
      <c r="AB123" s="6"/>
      <c r="AC123" s="6"/>
      <c r="AD123" s="6"/>
      <c r="AE123" s="6"/>
      <c r="AF123" s="6"/>
      <c r="AG123" s="5"/>
    </row>
    <row r="124" spans="13:39" x14ac:dyDescent="0.25">
      <c r="N124" s="6"/>
      <c r="O124" s="6"/>
      <c r="P124" s="6"/>
      <c r="Q124" s="6"/>
      <c r="R124" s="6"/>
      <c r="S124" s="6"/>
      <c r="T124" s="6"/>
      <c r="U124" s="6"/>
      <c r="W124" s="5"/>
      <c r="X124" s="5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</row>
    <row r="125" spans="13:39" x14ac:dyDescent="0.25">
      <c r="N125" s="6"/>
      <c r="O125" s="6"/>
      <c r="P125" s="6"/>
      <c r="Q125" s="6"/>
      <c r="R125" s="6"/>
      <c r="S125" s="6"/>
      <c r="T125" s="6"/>
      <c r="U125" s="6"/>
      <c r="W125" s="5"/>
      <c r="X125" s="5"/>
      <c r="Y125" s="6"/>
      <c r="Z125" s="6"/>
      <c r="AA125" s="6"/>
      <c r="AB125" s="6"/>
      <c r="AC125" s="6"/>
      <c r="AD125" s="6"/>
      <c r="AE125" s="6"/>
      <c r="AF125" s="6"/>
      <c r="AG125" s="5"/>
    </row>
    <row r="126" spans="13:39" x14ac:dyDescent="0.25"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5"/>
      <c r="Y126" s="6"/>
      <c r="Z126" s="6"/>
      <c r="AA126" s="6"/>
      <c r="AB126" s="6"/>
      <c r="AC126" s="6"/>
      <c r="AD126" s="6"/>
      <c r="AE126" s="6"/>
      <c r="AF126" s="6"/>
      <c r="AG126" s="5"/>
    </row>
    <row r="127" spans="13:39" x14ac:dyDescent="0.25">
      <c r="V127" s="6"/>
      <c r="W127" s="6"/>
      <c r="Y127" s="6"/>
      <c r="Z127" s="6"/>
      <c r="AA127" s="6"/>
      <c r="AB127" s="6"/>
      <c r="AC127" s="6"/>
      <c r="AD127" s="6"/>
      <c r="AE127" s="6"/>
      <c r="AF127" s="6"/>
      <c r="AG127" s="5"/>
    </row>
    <row r="128" spans="13:39" x14ac:dyDescent="0.25">
      <c r="AD128" s="6"/>
      <c r="AE128" s="24"/>
      <c r="AF128" s="24"/>
      <c r="AG128" s="24"/>
      <c r="AH128" s="24"/>
      <c r="AI128" s="24"/>
      <c r="AJ128" s="24"/>
      <c r="AK128" s="24"/>
      <c r="AL128" s="24"/>
    </row>
    <row r="129" spans="30:39" x14ac:dyDescent="0.25">
      <c r="AD129" s="6"/>
      <c r="AE129" s="6"/>
      <c r="AF129" s="6"/>
      <c r="AG129" s="6"/>
      <c r="AH129" s="6"/>
      <c r="AI129" s="6"/>
      <c r="AJ129" s="6"/>
      <c r="AK129" s="6"/>
      <c r="AL129" s="6"/>
    </row>
    <row r="130" spans="30:39" x14ac:dyDescent="0.25">
      <c r="AD130" s="6"/>
      <c r="AE130" s="6"/>
      <c r="AF130" s="6"/>
      <c r="AG130" s="6"/>
      <c r="AH130" s="6"/>
      <c r="AI130" s="6"/>
      <c r="AJ130" s="6"/>
      <c r="AK130" s="6"/>
      <c r="AL130" s="6"/>
      <c r="AM130" s="6"/>
    </row>
    <row r="131" spans="30:39" x14ac:dyDescent="0.25">
      <c r="AD131" s="6"/>
      <c r="AE131" s="6"/>
      <c r="AF131" s="6"/>
      <c r="AG131" s="6"/>
      <c r="AH131" s="6"/>
      <c r="AI131" s="6"/>
      <c r="AJ131" s="6"/>
      <c r="AK131" s="6"/>
      <c r="AL131" s="6"/>
      <c r="AM131" s="6"/>
    </row>
    <row r="132" spans="30:39" x14ac:dyDescent="0.25">
      <c r="AD132" s="6"/>
      <c r="AE132" s="6"/>
      <c r="AF132" s="6"/>
      <c r="AG132" s="6"/>
      <c r="AH132" s="6"/>
      <c r="AI132" s="6"/>
      <c r="AJ132" s="6"/>
      <c r="AK132" s="6"/>
      <c r="AL132" s="6"/>
      <c r="AM132" s="6"/>
    </row>
    <row r="133" spans="30:39" x14ac:dyDescent="0.25">
      <c r="AD133" s="6"/>
      <c r="AE133" s="6"/>
      <c r="AF133" s="6"/>
      <c r="AG133" s="6"/>
      <c r="AH133" s="6"/>
      <c r="AI133" s="6"/>
      <c r="AJ133" s="6"/>
      <c r="AK133" s="6"/>
      <c r="AL133" s="6"/>
      <c r="AM133" s="6"/>
    </row>
    <row r="134" spans="30:39" x14ac:dyDescent="0.25">
      <c r="AD134" s="6"/>
      <c r="AE134" s="6"/>
      <c r="AF134" s="6"/>
      <c r="AG134" s="6"/>
      <c r="AH134" s="6"/>
      <c r="AI134" s="6"/>
      <c r="AJ134" s="6"/>
      <c r="AK134" s="6"/>
      <c r="AL134" s="6"/>
      <c r="AM134" s="6"/>
    </row>
    <row r="135" spans="30:39" x14ac:dyDescent="0.25">
      <c r="AD135" s="6"/>
      <c r="AE135" s="6"/>
      <c r="AF135" s="6"/>
      <c r="AG135" s="6"/>
      <c r="AH135" s="6"/>
      <c r="AI135" s="6"/>
      <c r="AJ135" s="6"/>
      <c r="AK135" s="6"/>
      <c r="AL135" s="6"/>
      <c r="AM135" s="6"/>
    </row>
    <row r="136" spans="30:39" x14ac:dyDescent="0.25">
      <c r="AD136" s="6"/>
      <c r="AE136" s="6"/>
      <c r="AF136" s="6"/>
      <c r="AG136" s="6"/>
      <c r="AH136" s="6"/>
      <c r="AI136" s="6"/>
      <c r="AJ136" s="6"/>
      <c r="AK136" s="6"/>
      <c r="AL136" s="6"/>
      <c r="AM136" s="6"/>
    </row>
    <row r="137" spans="30:39" x14ac:dyDescent="0.25">
      <c r="AD137" s="6"/>
      <c r="AE137" s="6"/>
      <c r="AF137" s="6"/>
      <c r="AG137" s="6"/>
      <c r="AH137" s="6"/>
      <c r="AI137" s="6"/>
      <c r="AJ137" s="6"/>
      <c r="AK137" s="6"/>
      <c r="AL137" s="6"/>
      <c r="AM137" s="6"/>
    </row>
    <row r="138" spans="30:39" x14ac:dyDescent="0.25">
      <c r="AD138" s="6"/>
      <c r="AE138" s="6"/>
      <c r="AF138" s="6"/>
      <c r="AG138" s="6"/>
      <c r="AH138" s="6"/>
      <c r="AI138" s="6"/>
      <c r="AJ138" s="6"/>
      <c r="AK138" s="6"/>
      <c r="AL138" s="6"/>
      <c r="AM138" s="6"/>
    </row>
    <row r="139" spans="30:39" x14ac:dyDescent="0.25">
      <c r="AD139" s="6"/>
      <c r="AE139" s="6"/>
      <c r="AF139" s="6"/>
      <c r="AG139" s="6"/>
      <c r="AH139" s="6"/>
      <c r="AI139" s="6"/>
      <c r="AJ139" s="6"/>
      <c r="AK139" s="6"/>
      <c r="AL139" s="6"/>
      <c r="AM139" s="6"/>
    </row>
    <row r="140" spans="30:39" x14ac:dyDescent="0.25">
      <c r="AD140" s="6"/>
      <c r="AE140" s="6"/>
      <c r="AF140" s="6"/>
      <c r="AG140" s="6"/>
      <c r="AH140" s="6"/>
      <c r="AI140" s="6"/>
      <c r="AJ140" s="6"/>
      <c r="AK140" s="6"/>
      <c r="AL140" s="6"/>
      <c r="AM140" s="6"/>
    </row>
    <row r="141" spans="30:39" x14ac:dyDescent="0.25">
      <c r="AD141" s="6"/>
      <c r="AE141" s="6"/>
      <c r="AF141" s="6"/>
      <c r="AG141" s="6"/>
      <c r="AH141" s="6"/>
      <c r="AI141" s="6"/>
      <c r="AJ141" s="6"/>
      <c r="AK141" s="6"/>
      <c r="AL141" s="6"/>
      <c r="AM141" s="6"/>
    </row>
    <row r="142" spans="30:39" x14ac:dyDescent="0.25">
      <c r="AD142" s="6"/>
      <c r="AE142" s="6"/>
      <c r="AF142" s="6"/>
      <c r="AG142" s="6"/>
      <c r="AH142" s="6"/>
      <c r="AI142" s="6"/>
      <c r="AJ142" s="6"/>
      <c r="AK142" s="6"/>
      <c r="AL142" s="6"/>
      <c r="AM142" s="6"/>
    </row>
    <row r="143" spans="30:39" x14ac:dyDescent="0.25">
      <c r="AD143" s="6"/>
      <c r="AE143" s="6"/>
      <c r="AF143" s="6"/>
      <c r="AG143" s="6"/>
      <c r="AH143" s="6"/>
      <c r="AI143" s="6"/>
      <c r="AJ143" s="6"/>
      <c r="AK143" s="6"/>
      <c r="AL143" s="6"/>
      <c r="AM143" s="6"/>
    </row>
    <row r="144" spans="30:39" x14ac:dyDescent="0.25">
      <c r="AD144" s="6"/>
      <c r="AE144" s="6"/>
      <c r="AF144" s="6"/>
      <c r="AG144" s="6"/>
      <c r="AH144" s="6"/>
      <c r="AI144" s="6"/>
      <c r="AJ144" s="6"/>
      <c r="AK144" s="6"/>
      <c r="AL144" s="6"/>
      <c r="AM144" s="6"/>
    </row>
    <row r="145" spans="22:39" x14ac:dyDescent="0.25">
      <c r="AD145" s="6"/>
      <c r="AE145" s="6"/>
      <c r="AF145" s="6"/>
      <c r="AG145" s="6"/>
      <c r="AH145" s="6"/>
      <c r="AI145" s="6"/>
      <c r="AJ145" s="6"/>
      <c r="AK145" s="6"/>
      <c r="AL145" s="6"/>
      <c r="AM145" s="6"/>
    </row>
    <row r="146" spans="22:39" x14ac:dyDescent="0.25">
      <c r="V146" s="6"/>
      <c r="W146" s="6"/>
      <c r="Y146" s="5"/>
      <c r="Z146" s="5"/>
      <c r="AA146" s="5"/>
      <c r="AB146" s="5"/>
      <c r="AC146" s="5"/>
      <c r="AD146" s="6"/>
      <c r="AE146" s="6"/>
      <c r="AF146" s="6"/>
      <c r="AG146" s="6"/>
      <c r="AH146" s="6"/>
      <c r="AI146" s="6"/>
      <c r="AJ146" s="6"/>
      <c r="AK146" s="6"/>
      <c r="AL146" s="6"/>
      <c r="AM146" s="6"/>
    </row>
  </sheetData>
  <mergeCells count="164">
    <mergeCell ref="T2:T3"/>
    <mergeCell ref="U2:U3"/>
    <mergeCell ref="N4:N5"/>
    <mergeCell ref="O4:O5"/>
    <mergeCell ref="P4:P5"/>
    <mergeCell ref="Q4:Q5"/>
    <mergeCell ref="R4:R5"/>
    <mergeCell ref="S4:S5"/>
    <mergeCell ref="T4:T5"/>
    <mergeCell ref="U4:U5"/>
    <mergeCell ref="N2:N3"/>
    <mergeCell ref="O2:O3"/>
    <mergeCell ref="P2:P3"/>
    <mergeCell ref="Q2:Q3"/>
    <mergeCell ref="R2:R3"/>
    <mergeCell ref="S2:S3"/>
    <mergeCell ref="T6:T7"/>
    <mergeCell ref="U6:U7"/>
    <mergeCell ref="N8:N9"/>
    <mergeCell ref="O8:O9"/>
    <mergeCell ref="P8:P9"/>
    <mergeCell ref="Q8:Q9"/>
    <mergeCell ref="R8:R9"/>
    <mergeCell ref="S8:S9"/>
    <mergeCell ref="T8:T9"/>
    <mergeCell ref="U8:U9"/>
    <mergeCell ref="N6:N7"/>
    <mergeCell ref="O6:O7"/>
    <mergeCell ref="P6:P7"/>
    <mergeCell ref="Q6:Q7"/>
    <mergeCell ref="R6:R7"/>
    <mergeCell ref="S6:S7"/>
    <mergeCell ref="T10:T11"/>
    <mergeCell ref="U10:U11"/>
    <mergeCell ref="N12:N13"/>
    <mergeCell ref="O12:O13"/>
    <mergeCell ref="P12:P13"/>
    <mergeCell ref="Q12:Q13"/>
    <mergeCell ref="R12:R13"/>
    <mergeCell ref="S12:S13"/>
    <mergeCell ref="T12:T13"/>
    <mergeCell ref="U12:U13"/>
    <mergeCell ref="N10:N11"/>
    <mergeCell ref="O10:O11"/>
    <mergeCell ref="P10:P11"/>
    <mergeCell ref="Q10:Q11"/>
    <mergeCell ref="R10:R11"/>
    <mergeCell ref="S10:S11"/>
    <mergeCell ref="T14:T15"/>
    <mergeCell ref="U14:U15"/>
    <mergeCell ref="N16:N17"/>
    <mergeCell ref="O16:O17"/>
    <mergeCell ref="P16:P17"/>
    <mergeCell ref="Q16:Q17"/>
    <mergeCell ref="R16:R17"/>
    <mergeCell ref="S16:S17"/>
    <mergeCell ref="T16:T17"/>
    <mergeCell ref="U16:U17"/>
    <mergeCell ref="N14:N15"/>
    <mergeCell ref="O14:O15"/>
    <mergeCell ref="P14:P15"/>
    <mergeCell ref="Q14:Q15"/>
    <mergeCell ref="R14:R15"/>
    <mergeCell ref="S14:S15"/>
    <mergeCell ref="T18:T19"/>
    <mergeCell ref="U18:U19"/>
    <mergeCell ref="N20:N21"/>
    <mergeCell ref="O20:O21"/>
    <mergeCell ref="P20:P21"/>
    <mergeCell ref="Q20:Q21"/>
    <mergeCell ref="R20:R21"/>
    <mergeCell ref="S20:S21"/>
    <mergeCell ref="T20:T21"/>
    <mergeCell ref="U20:U21"/>
    <mergeCell ref="N18:N19"/>
    <mergeCell ref="O18:O19"/>
    <mergeCell ref="P18:P19"/>
    <mergeCell ref="Q18:Q19"/>
    <mergeCell ref="R18:R19"/>
    <mergeCell ref="S18:S19"/>
    <mergeCell ref="T22:T23"/>
    <mergeCell ref="U22:U23"/>
    <mergeCell ref="N24:N25"/>
    <mergeCell ref="O24:O25"/>
    <mergeCell ref="P24:P25"/>
    <mergeCell ref="Q24:Q25"/>
    <mergeCell ref="R24:R25"/>
    <mergeCell ref="S24:S25"/>
    <mergeCell ref="T24:T25"/>
    <mergeCell ref="U24:U25"/>
    <mergeCell ref="N22:N23"/>
    <mergeCell ref="O22:O23"/>
    <mergeCell ref="P22:P23"/>
    <mergeCell ref="Q22:Q23"/>
    <mergeCell ref="R22:R23"/>
    <mergeCell ref="S22:S23"/>
    <mergeCell ref="T26:T27"/>
    <mergeCell ref="U26:U27"/>
    <mergeCell ref="N28:N29"/>
    <mergeCell ref="O28:O29"/>
    <mergeCell ref="P28:P29"/>
    <mergeCell ref="Q28:Q29"/>
    <mergeCell ref="R28:R29"/>
    <mergeCell ref="S28:S29"/>
    <mergeCell ref="T28:T29"/>
    <mergeCell ref="U28:U29"/>
    <mergeCell ref="N26:N27"/>
    <mergeCell ref="O26:O27"/>
    <mergeCell ref="P26:P27"/>
    <mergeCell ref="Q26:Q27"/>
    <mergeCell ref="R26:R27"/>
    <mergeCell ref="S26:S27"/>
    <mergeCell ref="T30:T31"/>
    <mergeCell ref="U30:U31"/>
    <mergeCell ref="N32:N33"/>
    <mergeCell ref="O32:O33"/>
    <mergeCell ref="P32:P33"/>
    <mergeCell ref="Q32:Q33"/>
    <mergeCell ref="R32:R33"/>
    <mergeCell ref="S32:S33"/>
    <mergeCell ref="T32:T33"/>
    <mergeCell ref="U32:U33"/>
    <mergeCell ref="N30:N31"/>
    <mergeCell ref="O30:O31"/>
    <mergeCell ref="P30:P31"/>
    <mergeCell ref="Q30:Q31"/>
    <mergeCell ref="R30:R31"/>
    <mergeCell ref="S30:S31"/>
    <mergeCell ref="T34:T35"/>
    <mergeCell ref="U34:U35"/>
    <mergeCell ref="N36:N37"/>
    <mergeCell ref="O36:O37"/>
    <mergeCell ref="P36:P37"/>
    <mergeCell ref="Q36:Q37"/>
    <mergeCell ref="R36:R37"/>
    <mergeCell ref="S36:S37"/>
    <mergeCell ref="T36:T37"/>
    <mergeCell ref="U36:U37"/>
    <mergeCell ref="N34:N35"/>
    <mergeCell ref="O34:O35"/>
    <mergeCell ref="P34:P35"/>
    <mergeCell ref="Q34:Q35"/>
    <mergeCell ref="R34:R35"/>
    <mergeCell ref="S34:S35"/>
    <mergeCell ref="U42:U43"/>
    <mergeCell ref="U44:U45"/>
    <mergeCell ref="V45:AC45"/>
    <mergeCell ref="AE128:AL128"/>
    <mergeCell ref="T38:T39"/>
    <mergeCell ref="U38:U39"/>
    <mergeCell ref="N40:N41"/>
    <mergeCell ref="O40:O41"/>
    <mergeCell ref="P40:P41"/>
    <mergeCell ref="Q40:Q41"/>
    <mergeCell ref="R40:R41"/>
    <mergeCell ref="S40:S41"/>
    <mergeCell ref="T40:T41"/>
    <mergeCell ref="U40:U41"/>
    <mergeCell ref="N38:N39"/>
    <mergeCell ref="O38:O39"/>
    <mergeCell ref="P38:P39"/>
    <mergeCell ref="Q38:Q39"/>
    <mergeCell ref="R38:R39"/>
    <mergeCell ref="S38:S3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3"/>
  <sheetViews>
    <sheetView workbookViewId="0">
      <selection activeCell="AE24" sqref="AE24:AL33"/>
    </sheetView>
  </sheetViews>
  <sheetFormatPr defaultRowHeight="15" x14ac:dyDescent="0.25"/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W1" s="5" t="s">
        <v>2</v>
      </c>
      <c r="X1" s="5" t="s">
        <v>3</v>
      </c>
      <c r="Y1" s="13" t="s">
        <v>4</v>
      </c>
      <c r="Z1" s="13" t="s">
        <v>5</v>
      </c>
      <c r="AA1" s="13" t="s">
        <v>6</v>
      </c>
      <c r="AB1" s="13" t="s">
        <v>7</v>
      </c>
      <c r="AC1" s="13" t="s">
        <v>8</v>
      </c>
      <c r="AD1" s="13" t="s">
        <v>9</v>
      </c>
      <c r="AE1" s="13"/>
      <c r="AF1" s="13" t="s">
        <v>2</v>
      </c>
      <c r="AG1" s="5" t="s">
        <v>3</v>
      </c>
      <c r="AH1" t="s">
        <v>4</v>
      </c>
      <c r="AI1" t="s">
        <v>5</v>
      </c>
      <c r="AJ1" t="s">
        <v>6</v>
      </c>
      <c r="AK1" t="s">
        <v>7</v>
      </c>
      <c r="AL1" t="s">
        <v>8</v>
      </c>
      <c r="AM1" t="s">
        <v>9</v>
      </c>
    </row>
    <row r="2" spans="1:39" x14ac:dyDescent="0.25">
      <c r="A2" t="s">
        <v>79</v>
      </c>
      <c r="B2" t="s">
        <v>11</v>
      </c>
      <c r="C2">
        <v>152</v>
      </c>
      <c r="D2">
        <v>117</v>
      </c>
      <c r="E2">
        <v>98</v>
      </c>
      <c r="F2">
        <v>91</v>
      </c>
      <c r="G2">
        <v>152</v>
      </c>
      <c r="H2">
        <v>125</v>
      </c>
      <c r="I2">
        <v>55</v>
      </c>
      <c r="J2" t="s">
        <v>14</v>
      </c>
      <c r="N2" s="27">
        <f t="shared" ref="N2:T2" si="0">ABS(C2-C3)</f>
        <v>21</v>
      </c>
      <c r="O2" s="27">
        <f t="shared" si="0"/>
        <v>37</v>
      </c>
      <c r="P2" s="27">
        <f t="shared" si="0"/>
        <v>52</v>
      </c>
      <c r="Q2" s="27">
        <f t="shared" si="0"/>
        <v>57</v>
      </c>
      <c r="R2" s="27">
        <f t="shared" si="0"/>
        <v>21</v>
      </c>
      <c r="S2" s="27">
        <f t="shared" si="0"/>
        <v>37</v>
      </c>
      <c r="T2" s="27">
        <f t="shared" si="0"/>
        <v>24</v>
      </c>
      <c r="U2" s="27" t="str">
        <f>B2</f>
        <v>0s</v>
      </c>
      <c r="W2" s="5">
        <f t="shared" ref="W2:AD2" si="1">N2</f>
        <v>21</v>
      </c>
      <c r="X2" s="5">
        <f t="shared" si="1"/>
        <v>37</v>
      </c>
      <c r="Y2" s="5">
        <f t="shared" si="1"/>
        <v>52</v>
      </c>
      <c r="Z2" s="5">
        <f t="shared" si="1"/>
        <v>57</v>
      </c>
      <c r="AA2" s="5">
        <f t="shared" si="1"/>
        <v>21</v>
      </c>
      <c r="AB2" s="5">
        <f t="shared" si="1"/>
        <v>37</v>
      </c>
      <c r="AC2" s="5">
        <f t="shared" si="1"/>
        <v>24</v>
      </c>
      <c r="AD2" s="6" t="str">
        <f t="shared" si="1"/>
        <v>0s</v>
      </c>
      <c r="AE2" s="6"/>
      <c r="AF2" s="6"/>
      <c r="AG2" s="5"/>
    </row>
    <row r="3" spans="1:39" x14ac:dyDescent="0.25">
      <c r="A3" t="s">
        <v>79</v>
      </c>
      <c r="B3" t="s">
        <v>11</v>
      </c>
      <c r="C3">
        <v>173</v>
      </c>
      <c r="D3">
        <v>154</v>
      </c>
      <c r="E3">
        <v>150</v>
      </c>
      <c r="F3">
        <v>34</v>
      </c>
      <c r="G3">
        <v>173</v>
      </c>
      <c r="H3">
        <v>162</v>
      </c>
      <c r="I3">
        <v>31</v>
      </c>
      <c r="J3" t="s">
        <v>12</v>
      </c>
      <c r="N3" s="28"/>
      <c r="O3" s="28"/>
      <c r="P3" s="28"/>
      <c r="Q3" s="28"/>
      <c r="R3" s="28"/>
      <c r="S3" s="28"/>
      <c r="T3" s="28"/>
      <c r="U3" s="29"/>
      <c r="W3" s="5"/>
      <c r="X3" s="5"/>
      <c r="Y3" s="6"/>
      <c r="Z3" s="6"/>
      <c r="AA3" s="6"/>
      <c r="AB3" s="6"/>
      <c r="AC3" s="6"/>
      <c r="AD3" s="6"/>
      <c r="AE3" s="6"/>
      <c r="AF3" s="6"/>
      <c r="AG3" s="5"/>
    </row>
    <row r="4" spans="1:39" x14ac:dyDescent="0.25">
      <c r="A4" t="s">
        <v>79</v>
      </c>
      <c r="B4" t="s">
        <v>13</v>
      </c>
      <c r="C4">
        <v>171</v>
      </c>
      <c r="D4">
        <v>133</v>
      </c>
      <c r="E4">
        <v>114</v>
      </c>
      <c r="F4">
        <v>85</v>
      </c>
      <c r="G4">
        <v>171</v>
      </c>
      <c r="H4">
        <v>146</v>
      </c>
      <c r="I4">
        <v>66</v>
      </c>
      <c r="J4" t="s">
        <v>14</v>
      </c>
      <c r="N4" s="25">
        <f t="shared" ref="N4:T4" si="2">ABS(C4-C5)</f>
        <v>23</v>
      </c>
      <c r="O4" s="25">
        <f t="shared" si="2"/>
        <v>25</v>
      </c>
      <c r="P4" s="25">
        <f t="shared" si="2"/>
        <v>44</v>
      </c>
      <c r="Q4" s="25">
        <f t="shared" si="2"/>
        <v>38</v>
      </c>
      <c r="R4" s="25">
        <f t="shared" si="2"/>
        <v>23</v>
      </c>
      <c r="S4" s="25">
        <f t="shared" si="2"/>
        <v>30</v>
      </c>
      <c r="T4" s="25">
        <f t="shared" si="2"/>
        <v>8</v>
      </c>
      <c r="U4" s="25" t="str">
        <f>B4</f>
        <v>30s</v>
      </c>
      <c r="W4" s="5"/>
      <c r="X4" s="5"/>
      <c r="Y4" s="6"/>
      <c r="Z4" s="6"/>
      <c r="AA4" s="6"/>
      <c r="AB4" s="6"/>
      <c r="AC4" s="6"/>
      <c r="AD4" s="6"/>
      <c r="AE4" s="6"/>
      <c r="AF4" s="6">
        <f t="shared" ref="AF4:AM4" si="3">N4</f>
        <v>23</v>
      </c>
      <c r="AG4" s="6">
        <f t="shared" si="3"/>
        <v>25</v>
      </c>
      <c r="AH4" s="6">
        <f t="shared" si="3"/>
        <v>44</v>
      </c>
      <c r="AI4" s="6">
        <f t="shared" si="3"/>
        <v>38</v>
      </c>
      <c r="AJ4" s="6">
        <f t="shared" si="3"/>
        <v>23</v>
      </c>
      <c r="AK4" s="6">
        <f t="shared" si="3"/>
        <v>30</v>
      </c>
      <c r="AL4" s="6">
        <f t="shared" si="3"/>
        <v>8</v>
      </c>
      <c r="AM4" s="6" t="str">
        <f t="shared" si="3"/>
        <v>30s</v>
      </c>
    </row>
    <row r="5" spans="1:39" x14ac:dyDescent="0.25">
      <c r="A5" t="s">
        <v>79</v>
      </c>
      <c r="B5" t="s">
        <v>13</v>
      </c>
      <c r="C5">
        <v>194</v>
      </c>
      <c r="D5">
        <v>158</v>
      </c>
      <c r="E5">
        <v>158</v>
      </c>
      <c r="F5">
        <v>47</v>
      </c>
      <c r="G5">
        <v>194</v>
      </c>
      <c r="H5">
        <v>176</v>
      </c>
      <c r="I5">
        <v>58</v>
      </c>
      <c r="J5" t="s">
        <v>12</v>
      </c>
      <c r="N5" s="26"/>
      <c r="O5" s="26"/>
      <c r="P5" s="26"/>
      <c r="Q5" s="26"/>
      <c r="R5" s="26"/>
      <c r="S5" s="26"/>
      <c r="T5" s="26"/>
      <c r="U5" s="30"/>
      <c r="W5" s="5"/>
      <c r="X5" s="5"/>
      <c r="Y5" s="6"/>
      <c r="Z5" s="6"/>
      <c r="AA5" s="6"/>
      <c r="AB5" s="6"/>
      <c r="AC5" s="6"/>
      <c r="AD5" s="6"/>
      <c r="AE5" s="6"/>
      <c r="AF5" s="6"/>
      <c r="AG5" s="5"/>
    </row>
    <row r="6" spans="1:39" x14ac:dyDescent="0.25">
      <c r="A6" t="s">
        <v>80</v>
      </c>
      <c r="B6" t="s">
        <v>11</v>
      </c>
      <c r="C6">
        <v>154</v>
      </c>
      <c r="D6">
        <v>117</v>
      </c>
      <c r="E6">
        <v>90</v>
      </c>
      <c r="F6">
        <v>106</v>
      </c>
      <c r="G6">
        <v>154</v>
      </c>
      <c r="H6">
        <v>122</v>
      </c>
      <c r="I6">
        <v>67</v>
      </c>
      <c r="J6" t="s">
        <v>14</v>
      </c>
      <c r="N6" s="27">
        <f t="shared" ref="N6:T6" si="4">ABS(C6-C7)</f>
        <v>5</v>
      </c>
      <c r="O6" s="27">
        <f t="shared" si="4"/>
        <v>13</v>
      </c>
      <c r="P6" s="27">
        <f t="shared" si="4"/>
        <v>24</v>
      </c>
      <c r="Q6" s="27">
        <f t="shared" si="4"/>
        <v>34</v>
      </c>
      <c r="R6" s="27">
        <f t="shared" si="4"/>
        <v>5</v>
      </c>
      <c r="S6" s="27">
        <f t="shared" si="4"/>
        <v>15</v>
      </c>
      <c r="T6" s="27">
        <f t="shared" si="4"/>
        <v>19</v>
      </c>
      <c r="U6" s="27" t="str">
        <f>B6</f>
        <v>0s</v>
      </c>
      <c r="W6" s="5">
        <f t="shared" ref="W6:AD6" si="5">N6</f>
        <v>5</v>
      </c>
      <c r="X6" s="5">
        <f t="shared" si="5"/>
        <v>13</v>
      </c>
      <c r="Y6" s="5">
        <f t="shared" si="5"/>
        <v>24</v>
      </c>
      <c r="Z6" s="5">
        <f t="shared" si="5"/>
        <v>34</v>
      </c>
      <c r="AA6" s="5">
        <f t="shared" si="5"/>
        <v>5</v>
      </c>
      <c r="AB6" s="5">
        <f t="shared" si="5"/>
        <v>15</v>
      </c>
      <c r="AC6" s="5">
        <f t="shared" si="5"/>
        <v>19</v>
      </c>
      <c r="AD6" s="6" t="str">
        <f t="shared" si="5"/>
        <v>0s</v>
      </c>
      <c r="AE6" s="6"/>
      <c r="AF6" s="6"/>
      <c r="AG6" s="5"/>
    </row>
    <row r="7" spans="1:39" x14ac:dyDescent="0.25">
      <c r="A7" t="s">
        <v>80</v>
      </c>
      <c r="B7" t="s">
        <v>11</v>
      </c>
      <c r="C7">
        <v>159</v>
      </c>
      <c r="D7">
        <v>130</v>
      </c>
      <c r="E7">
        <v>114</v>
      </c>
      <c r="F7">
        <v>72</v>
      </c>
      <c r="G7">
        <v>159</v>
      </c>
      <c r="H7">
        <v>137</v>
      </c>
      <c r="I7">
        <v>48</v>
      </c>
      <c r="J7" t="s">
        <v>12</v>
      </c>
      <c r="N7" s="29"/>
      <c r="O7" s="29"/>
      <c r="P7" s="29"/>
      <c r="Q7" s="29"/>
      <c r="R7" s="29"/>
      <c r="S7" s="29"/>
      <c r="T7" s="29"/>
      <c r="U7" s="28"/>
      <c r="W7" s="5"/>
      <c r="X7" s="5"/>
      <c r="Y7" s="6"/>
      <c r="Z7" s="6"/>
      <c r="AA7" s="6"/>
      <c r="AB7" s="6"/>
      <c r="AC7" s="6"/>
      <c r="AD7" s="6"/>
      <c r="AE7" s="6"/>
      <c r="AF7" s="6"/>
      <c r="AG7" s="5"/>
    </row>
    <row r="8" spans="1:39" x14ac:dyDescent="0.25">
      <c r="A8" t="s">
        <v>80</v>
      </c>
      <c r="B8" t="s">
        <v>13</v>
      </c>
      <c r="C8">
        <v>189</v>
      </c>
      <c r="D8">
        <v>136</v>
      </c>
      <c r="E8">
        <v>120</v>
      </c>
      <c r="F8">
        <v>93</v>
      </c>
      <c r="G8">
        <v>189</v>
      </c>
      <c r="H8">
        <v>153</v>
      </c>
      <c r="I8">
        <v>88</v>
      </c>
      <c r="J8" t="s">
        <v>14</v>
      </c>
      <c r="N8" s="25">
        <f t="shared" ref="N8:T8" si="6">ABS(C8-C9)</f>
        <v>0</v>
      </c>
      <c r="O8" s="25">
        <f t="shared" si="6"/>
        <v>3</v>
      </c>
      <c r="P8" s="25">
        <f t="shared" si="6"/>
        <v>12</v>
      </c>
      <c r="Q8" s="25">
        <f t="shared" si="6"/>
        <v>16</v>
      </c>
      <c r="R8" s="25">
        <f t="shared" si="6"/>
        <v>0</v>
      </c>
      <c r="S8" s="25">
        <f t="shared" si="6"/>
        <v>8</v>
      </c>
      <c r="T8" s="25">
        <f t="shared" si="6"/>
        <v>11</v>
      </c>
      <c r="U8" s="25" t="str">
        <f>B8</f>
        <v>30s</v>
      </c>
      <c r="W8" s="5"/>
      <c r="X8" s="5"/>
      <c r="Y8" s="6"/>
      <c r="Z8" s="6"/>
      <c r="AA8" s="6"/>
      <c r="AB8" s="6"/>
      <c r="AC8" s="6"/>
      <c r="AD8" s="6"/>
      <c r="AE8" s="6"/>
      <c r="AF8" s="6">
        <f t="shared" ref="AF8:AM8" si="7">N8</f>
        <v>0</v>
      </c>
      <c r="AG8" s="6">
        <f t="shared" si="7"/>
        <v>3</v>
      </c>
      <c r="AH8" s="6">
        <f t="shared" si="7"/>
        <v>12</v>
      </c>
      <c r="AI8" s="6">
        <f t="shared" si="7"/>
        <v>16</v>
      </c>
      <c r="AJ8" s="6">
        <f t="shared" si="7"/>
        <v>0</v>
      </c>
      <c r="AK8" s="6">
        <f t="shared" si="7"/>
        <v>8</v>
      </c>
      <c r="AL8" s="6">
        <f t="shared" si="7"/>
        <v>11</v>
      </c>
      <c r="AM8" s="6" t="str">
        <f t="shared" si="7"/>
        <v>30s</v>
      </c>
    </row>
    <row r="9" spans="1:39" x14ac:dyDescent="0.25">
      <c r="A9" t="s">
        <v>80</v>
      </c>
      <c r="B9" t="s">
        <v>13</v>
      </c>
      <c r="C9">
        <v>189</v>
      </c>
      <c r="D9">
        <v>133</v>
      </c>
      <c r="E9">
        <v>132</v>
      </c>
      <c r="F9">
        <v>77</v>
      </c>
      <c r="G9">
        <v>189</v>
      </c>
      <c r="H9">
        <v>161</v>
      </c>
      <c r="I9">
        <v>77</v>
      </c>
      <c r="J9" t="s">
        <v>12</v>
      </c>
      <c r="N9" s="26"/>
      <c r="O9" s="26"/>
      <c r="P9" s="26"/>
      <c r="Q9" s="26"/>
      <c r="R9" s="26"/>
      <c r="S9" s="26"/>
      <c r="T9" s="26"/>
      <c r="U9" s="30"/>
      <c r="W9" s="5"/>
      <c r="X9" s="5"/>
      <c r="Y9" s="6"/>
      <c r="Z9" s="6"/>
      <c r="AA9" s="6"/>
      <c r="AB9" s="6"/>
      <c r="AC9" s="6"/>
      <c r="AD9" s="6"/>
      <c r="AE9" s="6"/>
      <c r="AF9" s="6"/>
      <c r="AG9" s="5"/>
    </row>
    <row r="10" spans="1:39" x14ac:dyDescent="0.25">
      <c r="A10" t="s">
        <v>81</v>
      </c>
      <c r="B10" t="s">
        <v>11</v>
      </c>
      <c r="C10">
        <v>167</v>
      </c>
      <c r="D10">
        <v>124</v>
      </c>
      <c r="E10">
        <v>92</v>
      </c>
      <c r="F10">
        <v>115</v>
      </c>
      <c r="G10">
        <v>167</v>
      </c>
      <c r="H10">
        <v>130</v>
      </c>
      <c r="I10">
        <v>76</v>
      </c>
      <c r="J10" t="s">
        <v>14</v>
      </c>
      <c r="N10" s="27">
        <f t="shared" ref="N10:T10" si="8">ABS(C10-C11)</f>
        <v>58</v>
      </c>
      <c r="O10" s="27">
        <f t="shared" si="8"/>
        <v>81</v>
      </c>
      <c r="P10" s="27">
        <f t="shared" si="8"/>
        <v>104</v>
      </c>
      <c r="Q10" s="27">
        <f t="shared" si="8"/>
        <v>82</v>
      </c>
      <c r="R10" s="27">
        <f t="shared" si="8"/>
        <v>58</v>
      </c>
      <c r="S10" s="27">
        <f t="shared" si="8"/>
        <v>81</v>
      </c>
      <c r="T10" s="27">
        <f t="shared" si="8"/>
        <v>7</v>
      </c>
      <c r="U10" s="27" t="str">
        <f>B10</f>
        <v>0s</v>
      </c>
      <c r="W10" s="5">
        <f t="shared" ref="W10:AD10" si="9">N10</f>
        <v>58</v>
      </c>
      <c r="X10" s="5">
        <f t="shared" si="9"/>
        <v>81</v>
      </c>
      <c r="Y10" s="5">
        <f t="shared" si="9"/>
        <v>104</v>
      </c>
      <c r="Z10" s="5">
        <f t="shared" si="9"/>
        <v>82</v>
      </c>
      <c r="AA10" s="5">
        <f t="shared" si="9"/>
        <v>58</v>
      </c>
      <c r="AB10" s="5">
        <f t="shared" si="9"/>
        <v>81</v>
      </c>
      <c r="AC10" s="5">
        <f t="shared" si="9"/>
        <v>7</v>
      </c>
      <c r="AD10" s="6" t="str">
        <f t="shared" si="9"/>
        <v>0s</v>
      </c>
      <c r="AE10" s="6"/>
      <c r="AF10" s="6"/>
      <c r="AG10" s="5"/>
    </row>
    <row r="11" spans="1:39" x14ac:dyDescent="0.25">
      <c r="A11" t="s">
        <v>81</v>
      </c>
      <c r="B11" t="s">
        <v>11</v>
      </c>
      <c r="C11">
        <v>225</v>
      </c>
      <c r="D11">
        <v>205</v>
      </c>
      <c r="E11">
        <v>196</v>
      </c>
      <c r="F11">
        <v>33</v>
      </c>
      <c r="G11">
        <v>225</v>
      </c>
      <c r="H11">
        <v>211</v>
      </c>
      <c r="I11">
        <v>83</v>
      </c>
      <c r="J11" t="s">
        <v>12</v>
      </c>
      <c r="N11" s="29"/>
      <c r="O11" s="29"/>
      <c r="P11" s="29"/>
      <c r="Q11" s="29"/>
      <c r="R11" s="29"/>
      <c r="S11" s="29"/>
      <c r="T11" s="29"/>
      <c r="U11" s="28"/>
      <c r="W11" s="5"/>
      <c r="X11" s="5"/>
      <c r="Y11" s="6"/>
      <c r="Z11" s="6"/>
      <c r="AA11" s="6"/>
      <c r="AB11" s="6"/>
      <c r="AC11" s="6"/>
      <c r="AD11" s="6"/>
      <c r="AE11" s="6"/>
      <c r="AF11" s="6"/>
      <c r="AG11" s="5"/>
    </row>
    <row r="12" spans="1:39" x14ac:dyDescent="0.25">
      <c r="A12" t="s">
        <v>81</v>
      </c>
      <c r="B12" t="s">
        <v>13</v>
      </c>
      <c r="C12">
        <v>239</v>
      </c>
      <c r="D12">
        <v>214</v>
      </c>
      <c r="E12">
        <v>209</v>
      </c>
      <c r="F12">
        <v>32</v>
      </c>
      <c r="G12">
        <v>239</v>
      </c>
      <c r="H12">
        <v>224</v>
      </c>
      <c r="I12">
        <v>123</v>
      </c>
      <c r="J12" t="s">
        <v>12</v>
      </c>
      <c r="N12" s="25">
        <f t="shared" ref="N12:T12" si="10">ABS(C12-C13)</f>
        <v>34</v>
      </c>
      <c r="O12" s="25">
        <f t="shared" si="10"/>
        <v>50</v>
      </c>
      <c r="P12" s="25">
        <f t="shared" si="10"/>
        <v>75</v>
      </c>
      <c r="Q12" s="25">
        <f t="shared" si="10"/>
        <v>56</v>
      </c>
      <c r="R12" s="25">
        <f t="shared" si="10"/>
        <v>34</v>
      </c>
      <c r="S12" s="25">
        <f t="shared" si="10"/>
        <v>49</v>
      </c>
      <c r="T12" s="25">
        <f t="shared" si="10"/>
        <v>11</v>
      </c>
      <c r="U12" s="25" t="str">
        <f>B12</f>
        <v>30s</v>
      </c>
      <c r="W12" s="5"/>
      <c r="X12" s="5"/>
      <c r="Y12" s="6"/>
      <c r="Z12" s="6"/>
      <c r="AA12" s="6"/>
      <c r="AB12" s="6"/>
      <c r="AC12" s="6"/>
      <c r="AD12" s="6"/>
      <c r="AE12" s="6"/>
      <c r="AF12" s="6">
        <f t="shared" ref="AF12:AM12" si="11">N12</f>
        <v>34</v>
      </c>
      <c r="AG12" s="6">
        <f t="shared" si="11"/>
        <v>50</v>
      </c>
      <c r="AH12" s="6">
        <f t="shared" si="11"/>
        <v>75</v>
      </c>
      <c r="AI12" s="6">
        <f t="shared" si="11"/>
        <v>56</v>
      </c>
      <c r="AJ12" s="6">
        <f t="shared" si="11"/>
        <v>34</v>
      </c>
      <c r="AK12" s="6">
        <f t="shared" si="11"/>
        <v>49</v>
      </c>
      <c r="AL12" s="6">
        <f t="shared" si="11"/>
        <v>11</v>
      </c>
      <c r="AM12" s="6" t="str">
        <f t="shared" si="11"/>
        <v>30s</v>
      </c>
    </row>
    <row r="13" spans="1:39" x14ac:dyDescent="0.25">
      <c r="A13" t="s">
        <v>81</v>
      </c>
      <c r="B13" t="s">
        <v>13</v>
      </c>
      <c r="C13">
        <v>205</v>
      </c>
      <c r="D13">
        <v>164</v>
      </c>
      <c r="E13">
        <v>134</v>
      </c>
      <c r="F13">
        <v>88</v>
      </c>
      <c r="G13">
        <v>205</v>
      </c>
      <c r="H13">
        <v>175</v>
      </c>
      <c r="I13">
        <v>112</v>
      </c>
      <c r="J13" t="s">
        <v>14</v>
      </c>
      <c r="N13" s="26"/>
      <c r="O13" s="26"/>
      <c r="P13" s="26"/>
      <c r="Q13" s="26"/>
      <c r="R13" s="26"/>
      <c r="S13" s="26"/>
      <c r="T13" s="26"/>
      <c r="U13" s="30"/>
      <c r="W13" s="5"/>
      <c r="X13" s="5"/>
      <c r="Y13" s="6"/>
      <c r="Z13" s="6"/>
      <c r="AA13" s="6"/>
      <c r="AB13" s="6"/>
      <c r="AC13" s="6"/>
      <c r="AD13" s="6"/>
      <c r="AE13" s="6"/>
      <c r="AF13" s="6"/>
      <c r="AG13" s="5"/>
    </row>
    <row r="14" spans="1:39" x14ac:dyDescent="0.25">
      <c r="A14" t="s">
        <v>82</v>
      </c>
      <c r="B14" t="s">
        <v>11</v>
      </c>
      <c r="C14">
        <v>196</v>
      </c>
      <c r="D14">
        <v>166</v>
      </c>
      <c r="E14">
        <v>158</v>
      </c>
      <c r="F14">
        <v>49</v>
      </c>
      <c r="G14">
        <v>196</v>
      </c>
      <c r="H14">
        <v>177</v>
      </c>
      <c r="I14">
        <v>62</v>
      </c>
      <c r="J14" t="s">
        <v>12</v>
      </c>
      <c r="N14" s="27">
        <f t="shared" ref="N14:T14" si="12">ABS(C14-C15)</f>
        <v>28</v>
      </c>
      <c r="O14" s="27">
        <f t="shared" si="12"/>
        <v>37</v>
      </c>
      <c r="P14" s="27">
        <f t="shared" si="12"/>
        <v>58</v>
      </c>
      <c r="Q14" s="27">
        <f t="shared" si="12"/>
        <v>54</v>
      </c>
      <c r="R14" s="27">
        <f t="shared" si="12"/>
        <v>28</v>
      </c>
      <c r="S14" s="27">
        <f t="shared" si="12"/>
        <v>43</v>
      </c>
      <c r="T14" s="27">
        <f t="shared" si="12"/>
        <v>10</v>
      </c>
      <c r="U14" s="27" t="str">
        <f>B14</f>
        <v>0s</v>
      </c>
      <c r="W14" s="5">
        <f t="shared" ref="W14:AD14" si="13">N14</f>
        <v>28</v>
      </c>
      <c r="X14" s="5">
        <f t="shared" si="13"/>
        <v>37</v>
      </c>
      <c r="Y14" s="5">
        <f t="shared" si="13"/>
        <v>58</v>
      </c>
      <c r="Z14" s="5">
        <f t="shared" si="13"/>
        <v>54</v>
      </c>
      <c r="AA14" s="5">
        <f t="shared" si="13"/>
        <v>28</v>
      </c>
      <c r="AB14" s="5">
        <f t="shared" si="13"/>
        <v>43</v>
      </c>
      <c r="AC14" s="5">
        <f t="shared" si="13"/>
        <v>10</v>
      </c>
      <c r="AD14" s="6" t="str">
        <f t="shared" si="13"/>
        <v>0s</v>
      </c>
      <c r="AE14" s="6"/>
      <c r="AF14" s="6"/>
      <c r="AG14" s="5"/>
    </row>
    <row r="15" spans="1:39" x14ac:dyDescent="0.25">
      <c r="A15" t="s">
        <v>82</v>
      </c>
      <c r="B15" t="s">
        <v>11</v>
      </c>
      <c r="C15">
        <v>168</v>
      </c>
      <c r="D15">
        <v>129</v>
      </c>
      <c r="E15">
        <v>100</v>
      </c>
      <c r="F15">
        <v>103</v>
      </c>
      <c r="G15">
        <v>168</v>
      </c>
      <c r="H15">
        <v>134</v>
      </c>
      <c r="I15">
        <v>72</v>
      </c>
      <c r="J15" t="s">
        <v>14</v>
      </c>
      <c r="N15" s="29"/>
      <c r="O15" s="29"/>
      <c r="P15" s="29"/>
      <c r="Q15" s="29"/>
      <c r="R15" s="29"/>
      <c r="S15" s="29"/>
      <c r="T15" s="29"/>
      <c r="U15" s="28"/>
      <c r="W15" s="5"/>
      <c r="X15" s="5"/>
      <c r="Y15" s="6"/>
      <c r="Z15" s="6"/>
      <c r="AA15" s="6"/>
      <c r="AB15" s="6"/>
      <c r="AC15" s="6"/>
      <c r="AD15" s="6"/>
      <c r="AE15" s="6"/>
      <c r="AF15" s="6"/>
      <c r="AG15" s="5"/>
    </row>
    <row r="16" spans="1:39" x14ac:dyDescent="0.25">
      <c r="A16" t="s">
        <v>82</v>
      </c>
      <c r="B16" t="s">
        <v>13</v>
      </c>
      <c r="C16">
        <v>203</v>
      </c>
      <c r="D16">
        <v>172</v>
      </c>
      <c r="E16">
        <v>167</v>
      </c>
      <c r="F16">
        <v>45</v>
      </c>
      <c r="G16">
        <v>203</v>
      </c>
      <c r="H16">
        <v>185</v>
      </c>
      <c r="I16">
        <v>66</v>
      </c>
      <c r="J16" t="s">
        <v>12</v>
      </c>
      <c r="N16" s="25">
        <f t="shared" ref="N16:T16" si="14">ABS(C16-C17)</f>
        <v>32</v>
      </c>
      <c r="O16" s="25">
        <f t="shared" si="14"/>
        <v>47</v>
      </c>
      <c r="P16" s="25">
        <f t="shared" si="14"/>
        <v>66</v>
      </c>
      <c r="Q16" s="25">
        <f t="shared" si="14"/>
        <v>59</v>
      </c>
      <c r="R16" s="25">
        <f t="shared" si="14"/>
        <v>32</v>
      </c>
      <c r="S16" s="25">
        <f t="shared" si="14"/>
        <v>49</v>
      </c>
      <c r="T16" s="25">
        <f t="shared" si="14"/>
        <v>9</v>
      </c>
      <c r="U16" s="25" t="str">
        <f>B16</f>
        <v>30s</v>
      </c>
      <c r="W16" s="5"/>
      <c r="X16" s="5"/>
      <c r="Y16" s="6"/>
      <c r="Z16" s="6"/>
      <c r="AA16" s="6"/>
      <c r="AB16" s="6"/>
      <c r="AC16" s="6"/>
      <c r="AD16" s="6"/>
      <c r="AE16" s="6"/>
      <c r="AF16" s="6">
        <f t="shared" ref="AF16:AM16" si="15">N16</f>
        <v>32</v>
      </c>
      <c r="AG16" s="6">
        <f t="shared" si="15"/>
        <v>47</v>
      </c>
      <c r="AH16" s="6">
        <f t="shared" si="15"/>
        <v>66</v>
      </c>
      <c r="AI16" s="6">
        <f t="shared" si="15"/>
        <v>59</v>
      </c>
      <c r="AJ16" s="6">
        <f t="shared" si="15"/>
        <v>32</v>
      </c>
      <c r="AK16" s="6">
        <f t="shared" si="15"/>
        <v>49</v>
      </c>
      <c r="AL16" s="6">
        <f t="shared" si="15"/>
        <v>9</v>
      </c>
      <c r="AM16" s="6" t="str">
        <f t="shared" si="15"/>
        <v>30s</v>
      </c>
    </row>
    <row r="17" spans="1:39" x14ac:dyDescent="0.25">
      <c r="A17" t="s">
        <v>82</v>
      </c>
      <c r="B17" t="s">
        <v>13</v>
      </c>
      <c r="C17">
        <v>171</v>
      </c>
      <c r="D17">
        <v>125</v>
      </c>
      <c r="E17">
        <v>101</v>
      </c>
      <c r="F17">
        <v>104</v>
      </c>
      <c r="G17">
        <v>171</v>
      </c>
      <c r="H17">
        <v>136</v>
      </c>
      <c r="I17">
        <v>75</v>
      </c>
      <c r="J17" t="s">
        <v>14</v>
      </c>
      <c r="N17" s="26"/>
      <c r="O17" s="26"/>
      <c r="P17" s="26"/>
      <c r="Q17" s="26"/>
      <c r="R17" s="26"/>
      <c r="S17" s="26"/>
      <c r="T17" s="26"/>
      <c r="U17" s="30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5"/>
    </row>
    <row r="18" spans="1:39" x14ac:dyDescent="0.25">
      <c r="A18" t="s">
        <v>86</v>
      </c>
      <c r="B18" t="s">
        <v>11</v>
      </c>
      <c r="C18">
        <v>176</v>
      </c>
      <c r="D18">
        <v>136</v>
      </c>
      <c r="E18">
        <v>134</v>
      </c>
      <c r="F18">
        <v>61</v>
      </c>
      <c r="G18">
        <v>176</v>
      </c>
      <c r="H18">
        <v>155</v>
      </c>
      <c r="I18">
        <v>54</v>
      </c>
      <c r="J18" t="s">
        <v>12</v>
      </c>
      <c r="N18" s="27">
        <f t="shared" ref="N18:T18" si="16">ABS(C18-C19)</f>
        <v>48</v>
      </c>
      <c r="O18" s="27">
        <f t="shared" si="16"/>
        <v>45</v>
      </c>
      <c r="P18" s="27">
        <f t="shared" si="16"/>
        <v>59</v>
      </c>
      <c r="Q18" s="27">
        <f t="shared" si="16"/>
        <v>45</v>
      </c>
      <c r="R18" s="27">
        <f t="shared" si="16"/>
        <v>48</v>
      </c>
      <c r="S18" s="27">
        <f t="shared" si="16"/>
        <v>55</v>
      </c>
      <c r="T18" s="27">
        <f t="shared" si="16"/>
        <v>16</v>
      </c>
      <c r="U18" s="27" t="str">
        <f>B18</f>
        <v>0s</v>
      </c>
      <c r="W18" s="5">
        <f t="shared" ref="W18:AD18" si="17">N18</f>
        <v>48</v>
      </c>
      <c r="X18" s="5">
        <f t="shared" si="17"/>
        <v>45</v>
      </c>
      <c r="Y18" s="5">
        <f t="shared" si="17"/>
        <v>59</v>
      </c>
      <c r="Z18" s="5">
        <f t="shared" si="17"/>
        <v>45</v>
      </c>
      <c r="AA18" s="5">
        <f t="shared" si="17"/>
        <v>48</v>
      </c>
      <c r="AB18" s="5">
        <f t="shared" si="17"/>
        <v>55</v>
      </c>
      <c r="AC18" s="5">
        <f t="shared" si="17"/>
        <v>16</v>
      </c>
      <c r="AD18" s="6" t="str">
        <f t="shared" si="17"/>
        <v>0s</v>
      </c>
      <c r="AE18" s="6"/>
      <c r="AF18" s="6"/>
      <c r="AG18" s="5"/>
    </row>
    <row r="19" spans="1:39" x14ac:dyDescent="0.25">
      <c r="A19" t="s">
        <v>86</v>
      </c>
      <c r="B19" t="s">
        <v>11</v>
      </c>
      <c r="C19">
        <v>128</v>
      </c>
      <c r="D19">
        <v>91</v>
      </c>
      <c r="E19">
        <v>75</v>
      </c>
      <c r="F19">
        <v>106</v>
      </c>
      <c r="G19">
        <v>128</v>
      </c>
      <c r="H19">
        <v>100</v>
      </c>
      <c r="I19">
        <v>70</v>
      </c>
      <c r="J19" t="s">
        <v>14</v>
      </c>
      <c r="N19" s="29"/>
      <c r="O19" s="29"/>
      <c r="P19" s="29"/>
      <c r="Q19" s="29"/>
      <c r="R19" s="29"/>
      <c r="S19" s="29"/>
      <c r="T19" s="29"/>
      <c r="U19" s="28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5"/>
    </row>
    <row r="20" spans="1:39" x14ac:dyDescent="0.25">
      <c r="A20" t="s">
        <v>86</v>
      </c>
      <c r="B20" t="s">
        <v>13</v>
      </c>
      <c r="C20">
        <v>152</v>
      </c>
      <c r="D20">
        <v>109</v>
      </c>
      <c r="E20">
        <v>102</v>
      </c>
      <c r="F20">
        <v>84</v>
      </c>
      <c r="G20">
        <v>152</v>
      </c>
      <c r="H20">
        <v>129</v>
      </c>
      <c r="I20">
        <v>51</v>
      </c>
      <c r="J20" t="s">
        <v>12</v>
      </c>
      <c r="N20" s="25">
        <f t="shared" ref="N20:T20" si="18">ABS(C20-C21)</f>
        <v>34</v>
      </c>
      <c r="O20" s="25">
        <f t="shared" si="18"/>
        <v>30</v>
      </c>
      <c r="P20" s="25">
        <f t="shared" si="18"/>
        <v>38</v>
      </c>
      <c r="Q20" s="25">
        <f t="shared" si="18"/>
        <v>33</v>
      </c>
      <c r="R20" s="25">
        <f t="shared" si="18"/>
        <v>34</v>
      </c>
      <c r="S20" s="25">
        <f t="shared" si="18"/>
        <v>38</v>
      </c>
      <c r="T20" s="25">
        <f t="shared" si="18"/>
        <v>25</v>
      </c>
      <c r="U20" s="25" t="str">
        <f>B20</f>
        <v>30s</v>
      </c>
      <c r="W20" s="5"/>
      <c r="X20" s="5"/>
      <c r="Y20" s="6"/>
      <c r="Z20" s="6"/>
      <c r="AA20" s="6"/>
      <c r="AB20" s="6"/>
      <c r="AC20" s="6"/>
      <c r="AD20" s="6"/>
      <c r="AE20" s="6"/>
      <c r="AF20" s="6">
        <f t="shared" ref="AF20:AM20" si="19">N20</f>
        <v>34</v>
      </c>
      <c r="AG20" s="6">
        <f t="shared" si="19"/>
        <v>30</v>
      </c>
      <c r="AH20" s="6">
        <f t="shared" si="19"/>
        <v>38</v>
      </c>
      <c r="AI20" s="6">
        <f t="shared" si="19"/>
        <v>33</v>
      </c>
      <c r="AJ20" s="6">
        <f t="shared" si="19"/>
        <v>34</v>
      </c>
      <c r="AK20" s="6">
        <f t="shared" si="19"/>
        <v>38</v>
      </c>
      <c r="AL20" s="6">
        <f t="shared" si="19"/>
        <v>25</v>
      </c>
      <c r="AM20" s="6" t="str">
        <f t="shared" si="19"/>
        <v>30s</v>
      </c>
    </row>
    <row r="21" spans="1:39" x14ac:dyDescent="0.25">
      <c r="A21" t="s">
        <v>86</v>
      </c>
      <c r="B21" t="s">
        <v>13</v>
      </c>
      <c r="C21">
        <v>118</v>
      </c>
      <c r="D21">
        <v>79</v>
      </c>
      <c r="E21">
        <v>64</v>
      </c>
      <c r="F21">
        <v>117</v>
      </c>
      <c r="G21">
        <v>118</v>
      </c>
      <c r="H21">
        <v>91</v>
      </c>
      <c r="I21">
        <v>76</v>
      </c>
      <c r="J21" t="s">
        <v>14</v>
      </c>
      <c r="N21" s="26"/>
      <c r="O21" s="26"/>
      <c r="P21" s="26"/>
      <c r="Q21" s="26"/>
      <c r="R21" s="26"/>
      <c r="S21" s="26"/>
      <c r="T21" s="26"/>
      <c r="U21" s="30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5"/>
    </row>
    <row r="22" spans="1:39" x14ac:dyDescent="0.25">
      <c r="N22" s="7"/>
      <c r="O22" s="7"/>
      <c r="P22" s="7"/>
      <c r="Q22" s="7"/>
      <c r="R22" s="7"/>
      <c r="S22" s="7"/>
      <c r="T22" s="7"/>
      <c r="U22" s="7"/>
      <c r="Y22" s="6"/>
      <c r="Z22" s="6"/>
      <c r="AA22" s="6"/>
      <c r="AB22" s="6"/>
      <c r="AC22" s="6"/>
      <c r="AD22" s="6"/>
      <c r="AE22" s="6"/>
      <c r="AF22" s="6"/>
    </row>
    <row r="23" spans="1:39" x14ac:dyDescent="0.25">
      <c r="M23" s="24" t="s">
        <v>93</v>
      </c>
      <c r="N23" s="24"/>
      <c r="O23" s="24"/>
      <c r="P23" s="24"/>
      <c r="Q23" s="24"/>
      <c r="R23" s="24"/>
      <c r="S23" s="24"/>
      <c r="T23" s="24"/>
      <c r="U23" s="8"/>
      <c r="V23" s="24" t="s">
        <v>11</v>
      </c>
      <c r="W23" s="24"/>
      <c r="X23" s="24"/>
      <c r="Y23" s="24"/>
      <c r="Z23" s="24"/>
      <c r="AA23" s="24"/>
      <c r="AB23" s="24"/>
      <c r="AC23" s="24"/>
      <c r="AD23" s="6"/>
      <c r="AE23" s="24" t="s">
        <v>13</v>
      </c>
      <c r="AF23" s="24"/>
      <c r="AG23" s="24"/>
      <c r="AH23" s="24"/>
      <c r="AI23" s="24"/>
      <c r="AJ23" s="24"/>
      <c r="AK23" s="24"/>
      <c r="AL23" s="24"/>
    </row>
    <row r="24" spans="1:39" x14ac:dyDescent="0.25">
      <c r="M24" s="6" t="s">
        <v>91</v>
      </c>
      <c r="N24" s="6">
        <f>COUNTIF(N2:N21, "&gt;=12")</f>
        <v>8</v>
      </c>
      <c r="O24" s="6">
        <f t="shared" ref="O24:T24" si="20">COUNTIF(O2:O21, "&gt;=12")</f>
        <v>9</v>
      </c>
      <c r="P24" s="6">
        <f t="shared" si="20"/>
        <v>10</v>
      </c>
      <c r="Q24" s="6">
        <f t="shared" si="20"/>
        <v>10</v>
      </c>
      <c r="R24" s="6">
        <f t="shared" si="20"/>
        <v>8</v>
      </c>
      <c r="S24" s="6">
        <f t="shared" si="20"/>
        <v>9</v>
      </c>
      <c r="T24" s="6">
        <f t="shared" si="20"/>
        <v>4</v>
      </c>
      <c r="U24" s="6"/>
      <c r="V24" s="6" t="s">
        <v>91</v>
      </c>
      <c r="W24" s="6">
        <f>COUNTIF(W2:W21, "&gt;=12")</f>
        <v>4</v>
      </c>
      <c r="X24" s="6">
        <f t="shared" ref="X24:AC24" si="21">COUNTIF(X2:X21, "&gt;=12")</f>
        <v>5</v>
      </c>
      <c r="Y24" s="6">
        <f t="shared" si="21"/>
        <v>5</v>
      </c>
      <c r="Z24" s="6">
        <f t="shared" si="21"/>
        <v>5</v>
      </c>
      <c r="AA24" s="6">
        <f t="shared" si="21"/>
        <v>4</v>
      </c>
      <c r="AB24" s="6">
        <f t="shared" si="21"/>
        <v>5</v>
      </c>
      <c r="AC24" s="6">
        <f t="shared" si="21"/>
        <v>3</v>
      </c>
      <c r="AD24" s="6"/>
      <c r="AE24" s="6" t="s">
        <v>91</v>
      </c>
      <c r="AF24" s="6">
        <f>COUNTIF(AF2:AF21, "&gt;=12")</f>
        <v>4</v>
      </c>
      <c r="AG24" s="6">
        <f t="shared" ref="AG24:AL24" si="22">COUNTIF(AG2:AG21, "&gt;=12")</f>
        <v>4</v>
      </c>
      <c r="AH24" s="6">
        <f t="shared" si="22"/>
        <v>5</v>
      </c>
      <c r="AI24" s="6">
        <f t="shared" si="22"/>
        <v>5</v>
      </c>
      <c r="AJ24" s="6">
        <f t="shared" si="22"/>
        <v>4</v>
      </c>
      <c r="AK24" s="6">
        <f t="shared" si="22"/>
        <v>4</v>
      </c>
      <c r="AL24" s="6">
        <f t="shared" si="22"/>
        <v>1</v>
      </c>
    </row>
    <row r="25" spans="1:39" x14ac:dyDescent="0.25">
      <c r="M25" s="6" t="s">
        <v>90</v>
      </c>
      <c r="N25" s="6">
        <f>COUNTIF(N2:N21, "&lt;12")</f>
        <v>2</v>
      </c>
      <c r="O25" s="6">
        <f t="shared" ref="O25:T25" si="23">COUNTIF(O2:O21, "&lt;12")</f>
        <v>1</v>
      </c>
      <c r="P25" s="6">
        <f t="shared" si="23"/>
        <v>0</v>
      </c>
      <c r="Q25" s="6">
        <f t="shared" si="23"/>
        <v>0</v>
      </c>
      <c r="R25" s="6">
        <f t="shared" si="23"/>
        <v>2</v>
      </c>
      <c r="S25" s="6">
        <f t="shared" si="23"/>
        <v>1</v>
      </c>
      <c r="T25" s="6">
        <f t="shared" si="23"/>
        <v>6</v>
      </c>
      <c r="U25" s="6"/>
      <c r="V25" s="6" t="s">
        <v>90</v>
      </c>
      <c r="W25" s="6">
        <f>COUNTIF(W2:W21, "&lt;12")</f>
        <v>1</v>
      </c>
      <c r="X25" s="6">
        <f t="shared" ref="X25:AC25" si="24">COUNTIF(X2:X21, "&lt;12")</f>
        <v>0</v>
      </c>
      <c r="Y25" s="6">
        <f t="shared" si="24"/>
        <v>0</v>
      </c>
      <c r="Z25" s="6">
        <f t="shared" si="24"/>
        <v>0</v>
      </c>
      <c r="AA25" s="6">
        <f t="shared" si="24"/>
        <v>1</v>
      </c>
      <c r="AB25" s="6">
        <f t="shared" si="24"/>
        <v>0</v>
      </c>
      <c r="AC25" s="6">
        <f t="shared" si="24"/>
        <v>2</v>
      </c>
      <c r="AD25" s="6"/>
      <c r="AE25" s="6" t="s">
        <v>90</v>
      </c>
      <c r="AF25" s="6">
        <f>COUNTIF(AF2:AF21, "&lt;12")</f>
        <v>1</v>
      </c>
      <c r="AG25" s="6">
        <f t="shared" ref="AG25:AL25" si="25">COUNTIF(AG2:AG21, "&lt;12")</f>
        <v>1</v>
      </c>
      <c r="AH25" s="6">
        <f t="shared" si="25"/>
        <v>0</v>
      </c>
      <c r="AI25" s="6">
        <f t="shared" si="25"/>
        <v>0</v>
      </c>
      <c r="AJ25" s="6">
        <f t="shared" si="25"/>
        <v>1</v>
      </c>
      <c r="AK25" s="6">
        <f t="shared" si="25"/>
        <v>1</v>
      </c>
      <c r="AL25" s="6">
        <f t="shared" si="25"/>
        <v>4</v>
      </c>
    </row>
    <row r="26" spans="1:39" x14ac:dyDescent="0.25">
      <c r="M26" s="6" t="s">
        <v>92</v>
      </c>
      <c r="N26" s="6">
        <f>COUNTIF(N2:N21, "&gt;=15")</f>
        <v>8</v>
      </c>
      <c r="O26" s="6">
        <f t="shared" ref="O26:T26" si="26">COUNTIF(O2:O21, "&gt;=15")</f>
        <v>8</v>
      </c>
      <c r="P26" s="6">
        <f t="shared" si="26"/>
        <v>9</v>
      </c>
      <c r="Q26" s="6">
        <f t="shared" si="26"/>
        <v>10</v>
      </c>
      <c r="R26" s="6">
        <f t="shared" si="26"/>
        <v>8</v>
      </c>
      <c r="S26" s="6">
        <f t="shared" si="26"/>
        <v>9</v>
      </c>
      <c r="T26" s="6">
        <f t="shared" si="26"/>
        <v>4</v>
      </c>
      <c r="U26" s="6"/>
      <c r="V26" s="6" t="s">
        <v>92</v>
      </c>
      <c r="W26" s="6">
        <f>COUNTIF(W2:W21, "&gt;=15")</f>
        <v>4</v>
      </c>
      <c r="X26" s="6">
        <f t="shared" ref="X26:AC26" si="27">COUNTIF(X2:X21, "&gt;=15")</f>
        <v>4</v>
      </c>
      <c r="Y26" s="6">
        <f t="shared" si="27"/>
        <v>5</v>
      </c>
      <c r="Z26" s="6">
        <f t="shared" si="27"/>
        <v>5</v>
      </c>
      <c r="AA26" s="6">
        <f t="shared" si="27"/>
        <v>4</v>
      </c>
      <c r="AB26" s="6">
        <f t="shared" si="27"/>
        <v>5</v>
      </c>
      <c r="AC26" s="6">
        <f t="shared" si="27"/>
        <v>3</v>
      </c>
      <c r="AD26" s="6"/>
      <c r="AE26" s="6" t="s">
        <v>92</v>
      </c>
      <c r="AF26" s="6">
        <f>COUNTIF(AF2:AF21, "&gt;=15")</f>
        <v>4</v>
      </c>
      <c r="AG26" s="6">
        <f t="shared" ref="AG26:AL26" si="28">COUNTIF(AG2:AG21, "&gt;=15")</f>
        <v>4</v>
      </c>
      <c r="AH26" s="6">
        <f t="shared" si="28"/>
        <v>4</v>
      </c>
      <c r="AI26" s="6">
        <f t="shared" si="28"/>
        <v>5</v>
      </c>
      <c r="AJ26" s="6">
        <f t="shared" si="28"/>
        <v>4</v>
      </c>
      <c r="AK26" s="6">
        <f t="shared" si="28"/>
        <v>4</v>
      </c>
      <c r="AL26" s="6">
        <f t="shared" si="28"/>
        <v>1</v>
      </c>
    </row>
    <row r="27" spans="1:39" x14ac:dyDescent="0.25">
      <c r="M27" s="6" t="s">
        <v>88</v>
      </c>
      <c r="N27" s="6">
        <f>COUNTIF(N2:N21, "&lt;15")</f>
        <v>2</v>
      </c>
      <c r="O27" s="6">
        <f t="shared" ref="O27:T27" si="29">COUNTIF(O2:O21, "&lt;15")</f>
        <v>2</v>
      </c>
      <c r="P27" s="6">
        <f t="shared" si="29"/>
        <v>1</v>
      </c>
      <c r="Q27" s="6">
        <f t="shared" si="29"/>
        <v>0</v>
      </c>
      <c r="R27" s="6">
        <f t="shared" si="29"/>
        <v>2</v>
      </c>
      <c r="S27" s="6">
        <f t="shared" si="29"/>
        <v>1</v>
      </c>
      <c r="T27" s="6">
        <f t="shared" si="29"/>
        <v>6</v>
      </c>
      <c r="U27" s="6"/>
      <c r="V27" s="6" t="s">
        <v>88</v>
      </c>
      <c r="W27" s="6">
        <f>COUNTIF(W2:W21, "&lt;15")</f>
        <v>1</v>
      </c>
      <c r="X27" s="6">
        <f t="shared" ref="X27:AC27" si="30">COUNTIF(X2:X21, "&lt;15")</f>
        <v>1</v>
      </c>
      <c r="Y27" s="6">
        <f t="shared" si="30"/>
        <v>0</v>
      </c>
      <c r="Z27" s="6">
        <f t="shared" si="30"/>
        <v>0</v>
      </c>
      <c r="AA27" s="6">
        <f t="shared" si="30"/>
        <v>1</v>
      </c>
      <c r="AB27" s="6">
        <f t="shared" si="30"/>
        <v>0</v>
      </c>
      <c r="AC27" s="6">
        <f t="shared" si="30"/>
        <v>2</v>
      </c>
      <c r="AD27" s="6"/>
      <c r="AE27" s="6" t="s">
        <v>88</v>
      </c>
      <c r="AF27" s="6">
        <f>COUNTIF(AF2:AF21, "&lt;15")</f>
        <v>1</v>
      </c>
      <c r="AG27" s="6">
        <f t="shared" ref="AG27:AL27" si="31">COUNTIF(AG2:AG21, "&lt;15")</f>
        <v>1</v>
      </c>
      <c r="AH27" s="6">
        <f t="shared" si="31"/>
        <v>1</v>
      </c>
      <c r="AI27" s="6">
        <f t="shared" si="31"/>
        <v>0</v>
      </c>
      <c r="AJ27" s="6">
        <f t="shared" si="31"/>
        <v>1</v>
      </c>
      <c r="AK27" s="6">
        <f t="shared" si="31"/>
        <v>1</v>
      </c>
      <c r="AL27" s="6">
        <f t="shared" si="31"/>
        <v>4</v>
      </c>
    </row>
    <row r="28" spans="1:39" x14ac:dyDescent="0.25">
      <c r="M28" s="10">
        <f>COUNTA(N2:N21)</f>
        <v>10</v>
      </c>
      <c r="N28" s="11">
        <f>SUM(N26:N27)</f>
        <v>10</v>
      </c>
      <c r="O28" s="11">
        <f t="shared" ref="O28:T28" si="32">SUM(O26:O27)</f>
        <v>10</v>
      </c>
      <c r="P28" s="11">
        <f t="shared" si="32"/>
        <v>10</v>
      </c>
      <c r="Q28" s="11">
        <f t="shared" si="32"/>
        <v>10</v>
      </c>
      <c r="R28" s="11">
        <f t="shared" si="32"/>
        <v>10</v>
      </c>
      <c r="S28" s="11">
        <f t="shared" si="32"/>
        <v>10</v>
      </c>
      <c r="T28" s="11">
        <f t="shared" si="32"/>
        <v>10</v>
      </c>
      <c r="U28" s="6"/>
      <c r="V28" s="10">
        <f>COUNTA(W2:W21)</f>
        <v>5</v>
      </c>
      <c r="W28" s="11">
        <f>SUM(W26:W27)</f>
        <v>5</v>
      </c>
      <c r="X28" s="11">
        <f t="shared" ref="X28" si="33">SUM(X26:X27)</f>
        <v>5</v>
      </c>
      <c r="Y28" s="11">
        <f t="shared" ref="Y28" si="34">SUM(Y26:Y27)</f>
        <v>5</v>
      </c>
      <c r="Z28" s="11">
        <f t="shared" ref="Z28" si="35">SUM(Z26:Z27)</f>
        <v>5</v>
      </c>
      <c r="AA28" s="11">
        <f t="shared" ref="AA28" si="36">SUM(AA26:AA27)</f>
        <v>5</v>
      </c>
      <c r="AB28" s="11">
        <f t="shared" ref="AB28" si="37">SUM(AB26:AB27)</f>
        <v>5</v>
      </c>
      <c r="AC28" s="11">
        <f t="shared" ref="AC28" si="38">SUM(AC26:AC27)</f>
        <v>5</v>
      </c>
      <c r="AD28" s="6"/>
      <c r="AE28" s="10">
        <f>COUNTA(AF2:AF21)</f>
        <v>5</v>
      </c>
      <c r="AF28" s="11">
        <f>SUM(AF26:AF27)</f>
        <v>5</v>
      </c>
      <c r="AG28" s="11">
        <f t="shared" ref="AG28" si="39">SUM(AG26:AG27)</f>
        <v>5</v>
      </c>
      <c r="AH28" s="11">
        <f t="shared" ref="AH28" si="40">SUM(AH26:AH27)</f>
        <v>5</v>
      </c>
      <c r="AI28" s="11">
        <f t="shared" ref="AI28" si="41">SUM(AI26:AI27)</f>
        <v>5</v>
      </c>
      <c r="AJ28" s="11">
        <f t="shared" ref="AJ28" si="42">SUM(AJ26:AJ27)</f>
        <v>5</v>
      </c>
      <c r="AK28" s="11">
        <f t="shared" ref="AK28" si="43">SUM(AK26:AK27)</f>
        <v>5</v>
      </c>
      <c r="AL28" s="11">
        <f t="shared" ref="AL28" si="44">SUM(AL26:AL27)</f>
        <v>5</v>
      </c>
    </row>
    <row r="29" spans="1:39" x14ac:dyDescent="0.25"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</row>
    <row r="30" spans="1:39" x14ac:dyDescent="0.25">
      <c r="M30" s="6" t="s">
        <v>91</v>
      </c>
      <c r="N30" s="11">
        <f>N24/M28</f>
        <v>0.8</v>
      </c>
      <c r="O30" s="11">
        <f t="shared" ref="O30:T30" si="45">O24/N28</f>
        <v>0.9</v>
      </c>
      <c r="P30" s="11">
        <f t="shared" si="45"/>
        <v>1</v>
      </c>
      <c r="Q30" s="11">
        <f t="shared" si="45"/>
        <v>1</v>
      </c>
      <c r="R30" s="11">
        <f t="shared" si="45"/>
        <v>0.8</v>
      </c>
      <c r="S30" s="11">
        <f t="shared" si="45"/>
        <v>0.9</v>
      </c>
      <c r="T30" s="6">
        <f t="shared" si="45"/>
        <v>0.4</v>
      </c>
      <c r="U30" s="6"/>
      <c r="V30" s="6" t="s">
        <v>91</v>
      </c>
      <c r="W30" s="11">
        <f>W24/V28</f>
        <v>0.8</v>
      </c>
      <c r="X30" s="11">
        <f t="shared" ref="X30:AC30" si="46">X24/W28</f>
        <v>1</v>
      </c>
      <c r="Y30" s="11">
        <f t="shared" si="46"/>
        <v>1</v>
      </c>
      <c r="Z30" s="11">
        <f t="shared" si="46"/>
        <v>1</v>
      </c>
      <c r="AA30" s="11">
        <f t="shared" si="46"/>
        <v>0.8</v>
      </c>
      <c r="AB30" s="11">
        <f t="shared" si="46"/>
        <v>1</v>
      </c>
      <c r="AC30" s="6">
        <f t="shared" si="46"/>
        <v>0.6</v>
      </c>
      <c r="AD30" s="6"/>
      <c r="AE30" s="6" t="s">
        <v>91</v>
      </c>
      <c r="AF30" s="11">
        <f>AF24/AE28</f>
        <v>0.8</v>
      </c>
      <c r="AG30" s="11">
        <f t="shared" ref="AG30:AL30" si="47">AG24/AF28</f>
        <v>0.8</v>
      </c>
      <c r="AH30" s="11">
        <f t="shared" si="47"/>
        <v>1</v>
      </c>
      <c r="AI30" s="11">
        <f t="shared" si="47"/>
        <v>1</v>
      </c>
      <c r="AJ30" s="11">
        <f t="shared" si="47"/>
        <v>0.8</v>
      </c>
      <c r="AK30" s="11">
        <f t="shared" si="47"/>
        <v>0.8</v>
      </c>
      <c r="AL30" s="6">
        <f t="shared" si="47"/>
        <v>0.2</v>
      </c>
    </row>
    <row r="31" spans="1:39" x14ac:dyDescent="0.25">
      <c r="M31" s="6" t="s">
        <v>90</v>
      </c>
      <c r="N31" s="6">
        <f>N25/M28</f>
        <v>0.2</v>
      </c>
      <c r="O31" s="6">
        <f t="shared" ref="O31:T31" si="48">O25/N28</f>
        <v>0.1</v>
      </c>
      <c r="P31" s="6">
        <f t="shared" si="48"/>
        <v>0</v>
      </c>
      <c r="Q31" s="6">
        <f t="shared" si="48"/>
        <v>0</v>
      </c>
      <c r="R31" s="6">
        <f t="shared" si="48"/>
        <v>0.2</v>
      </c>
      <c r="S31" s="6">
        <f t="shared" si="48"/>
        <v>0.1</v>
      </c>
      <c r="T31" s="11">
        <f t="shared" si="48"/>
        <v>0.6</v>
      </c>
      <c r="U31" s="6"/>
      <c r="V31" s="6" t="s">
        <v>90</v>
      </c>
      <c r="W31" s="6">
        <f>W25/V28</f>
        <v>0.2</v>
      </c>
      <c r="X31" s="6">
        <f t="shared" ref="X31:AC31" si="49">X25/W28</f>
        <v>0</v>
      </c>
      <c r="Y31" s="6">
        <f t="shared" si="49"/>
        <v>0</v>
      </c>
      <c r="Z31" s="6">
        <f t="shared" si="49"/>
        <v>0</v>
      </c>
      <c r="AA31" s="6">
        <f t="shared" si="49"/>
        <v>0.2</v>
      </c>
      <c r="AB31" s="6">
        <f t="shared" si="49"/>
        <v>0</v>
      </c>
      <c r="AC31" s="11">
        <f t="shared" si="49"/>
        <v>0.4</v>
      </c>
      <c r="AD31" s="6"/>
      <c r="AE31" s="6" t="s">
        <v>90</v>
      </c>
      <c r="AF31" s="6">
        <f>AF25/AE28</f>
        <v>0.2</v>
      </c>
      <c r="AG31" s="6">
        <f t="shared" ref="AG31:AL31" si="50">AG25/AF28</f>
        <v>0.2</v>
      </c>
      <c r="AH31" s="6">
        <f t="shared" si="50"/>
        <v>0</v>
      </c>
      <c r="AI31" s="6">
        <f t="shared" si="50"/>
        <v>0</v>
      </c>
      <c r="AJ31" s="6">
        <f t="shared" si="50"/>
        <v>0.2</v>
      </c>
      <c r="AK31" s="6">
        <f t="shared" si="50"/>
        <v>0.2</v>
      </c>
      <c r="AL31" s="11">
        <f t="shared" si="50"/>
        <v>0.8</v>
      </c>
    </row>
    <row r="32" spans="1:39" x14ac:dyDescent="0.25">
      <c r="M32" s="6" t="s">
        <v>87</v>
      </c>
      <c r="N32" s="11">
        <f>N26/M28</f>
        <v>0.8</v>
      </c>
      <c r="O32" s="11">
        <f t="shared" ref="O32:T32" si="51">O26/N28</f>
        <v>0.8</v>
      </c>
      <c r="P32" s="11">
        <f t="shared" si="51"/>
        <v>0.9</v>
      </c>
      <c r="Q32" s="11">
        <f>Q26/P28</f>
        <v>1</v>
      </c>
      <c r="R32" s="11">
        <f t="shared" si="51"/>
        <v>0.8</v>
      </c>
      <c r="S32" s="11">
        <f t="shared" si="51"/>
        <v>0.9</v>
      </c>
      <c r="T32" s="6">
        <f t="shared" si="51"/>
        <v>0.4</v>
      </c>
      <c r="U32" s="6"/>
      <c r="V32" s="6" t="s">
        <v>87</v>
      </c>
      <c r="W32" s="11">
        <f>W26/V28</f>
        <v>0.8</v>
      </c>
      <c r="X32" s="11">
        <f t="shared" ref="X32:Y32" si="52">X26/W28</f>
        <v>0.8</v>
      </c>
      <c r="Y32" s="11">
        <f t="shared" si="52"/>
        <v>1</v>
      </c>
      <c r="Z32" s="11">
        <f>Z26/Y28</f>
        <v>1</v>
      </c>
      <c r="AA32" s="11">
        <f t="shared" ref="AA32:AC32" si="53">AA26/Z28</f>
        <v>0.8</v>
      </c>
      <c r="AB32" s="11">
        <f t="shared" si="53"/>
        <v>1</v>
      </c>
      <c r="AC32" s="6">
        <f t="shared" si="53"/>
        <v>0.6</v>
      </c>
      <c r="AD32" s="6"/>
      <c r="AE32" s="6" t="s">
        <v>87</v>
      </c>
      <c r="AF32" s="11">
        <f>AF26/AE28</f>
        <v>0.8</v>
      </c>
      <c r="AG32" s="11">
        <f t="shared" ref="AG32:AH32" si="54">AG26/AF28</f>
        <v>0.8</v>
      </c>
      <c r="AH32" s="11">
        <f t="shared" si="54"/>
        <v>0.8</v>
      </c>
      <c r="AI32" s="11">
        <f>AI26/AH28</f>
        <v>1</v>
      </c>
      <c r="AJ32" s="11">
        <f t="shared" ref="AJ32:AL32" si="55">AJ26/AI28</f>
        <v>0.8</v>
      </c>
      <c r="AK32" s="11">
        <f t="shared" si="55"/>
        <v>0.8</v>
      </c>
      <c r="AL32" s="6">
        <f t="shared" si="55"/>
        <v>0.2</v>
      </c>
    </row>
    <row r="33" spans="13:38" x14ac:dyDescent="0.25">
      <c r="M33" s="6" t="s">
        <v>88</v>
      </c>
      <c r="N33" s="6">
        <f>N27/M28</f>
        <v>0.2</v>
      </c>
      <c r="O33" s="6">
        <f t="shared" ref="O33:T33" si="56">O27/N28</f>
        <v>0.2</v>
      </c>
      <c r="P33" s="6">
        <f t="shared" si="56"/>
        <v>0.1</v>
      </c>
      <c r="Q33" s="6">
        <f t="shared" si="56"/>
        <v>0</v>
      </c>
      <c r="R33" s="6">
        <f t="shared" si="56"/>
        <v>0.2</v>
      </c>
      <c r="S33" s="6">
        <f t="shared" si="56"/>
        <v>0.1</v>
      </c>
      <c r="T33" s="11">
        <f t="shared" si="56"/>
        <v>0.6</v>
      </c>
      <c r="U33" s="6"/>
      <c r="V33" s="6" t="s">
        <v>88</v>
      </c>
      <c r="W33" s="6">
        <f>W27/V28</f>
        <v>0.2</v>
      </c>
      <c r="X33" s="6">
        <f t="shared" ref="X33:AC33" si="57">X27/W28</f>
        <v>0.2</v>
      </c>
      <c r="Y33" s="6">
        <f t="shared" si="57"/>
        <v>0</v>
      </c>
      <c r="Z33" s="6">
        <f t="shared" si="57"/>
        <v>0</v>
      </c>
      <c r="AA33" s="6">
        <f t="shared" si="57"/>
        <v>0.2</v>
      </c>
      <c r="AB33" s="6">
        <f t="shared" si="57"/>
        <v>0</v>
      </c>
      <c r="AC33" s="11">
        <f t="shared" si="57"/>
        <v>0.4</v>
      </c>
      <c r="AD33" s="6"/>
      <c r="AE33" s="6" t="s">
        <v>88</v>
      </c>
      <c r="AF33" s="6">
        <f>AF27/AE28</f>
        <v>0.2</v>
      </c>
      <c r="AG33" s="6">
        <f t="shared" ref="AG33:AL33" si="58">AG27/AF28</f>
        <v>0.2</v>
      </c>
      <c r="AH33" s="6">
        <f t="shared" si="58"/>
        <v>0.2</v>
      </c>
      <c r="AI33" s="6">
        <f t="shared" si="58"/>
        <v>0</v>
      </c>
      <c r="AJ33" s="6">
        <f t="shared" si="58"/>
        <v>0.2</v>
      </c>
      <c r="AK33" s="6">
        <f t="shared" si="58"/>
        <v>0.2</v>
      </c>
      <c r="AL33" s="11">
        <f t="shared" si="58"/>
        <v>0.8</v>
      </c>
    </row>
    <row r="34" spans="13:38" x14ac:dyDescent="0.25">
      <c r="M34" s="5"/>
      <c r="N34" s="6"/>
      <c r="O34" s="6"/>
      <c r="P34" s="6"/>
      <c r="Q34" s="6"/>
      <c r="R34" s="6"/>
      <c r="S34" s="6"/>
      <c r="T34" s="6"/>
      <c r="U34" s="6"/>
      <c r="Y34" s="6"/>
      <c r="Z34" s="6"/>
      <c r="AA34" s="6"/>
      <c r="AB34" s="6"/>
      <c r="AC34" s="6"/>
      <c r="AD34" s="6"/>
      <c r="AE34" s="6"/>
      <c r="AF34" s="6"/>
    </row>
    <row r="35" spans="13:38" x14ac:dyDescent="0.25">
      <c r="M35" s="5"/>
      <c r="N35" s="6"/>
      <c r="O35" s="6"/>
      <c r="P35" s="6"/>
      <c r="Q35" s="6"/>
      <c r="R35" s="6"/>
      <c r="S35" s="6"/>
      <c r="T35" s="6"/>
      <c r="U35" s="6"/>
      <c r="Y35" s="6"/>
      <c r="Z35" s="6"/>
      <c r="AA35" s="6"/>
      <c r="AB35" s="6"/>
      <c r="AC35" s="6"/>
      <c r="AD35" s="6"/>
      <c r="AE35" s="6"/>
      <c r="AF35" s="6"/>
    </row>
    <row r="36" spans="13:38" x14ac:dyDescent="0.25">
      <c r="M36" s="5"/>
      <c r="N36" s="6"/>
      <c r="O36" s="6"/>
      <c r="P36" s="6"/>
      <c r="Q36" s="6"/>
      <c r="R36" s="6"/>
      <c r="S36" s="6"/>
      <c r="T36" s="6"/>
      <c r="U36" s="6"/>
      <c r="Y36" s="6"/>
      <c r="Z36" s="6"/>
      <c r="AA36" s="6"/>
      <c r="AB36" s="6"/>
      <c r="AC36" s="6"/>
      <c r="AD36" s="6"/>
      <c r="AE36" s="6"/>
      <c r="AF36" s="6"/>
    </row>
    <row r="37" spans="13:38" x14ac:dyDescent="0.25">
      <c r="M37" s="5"/>
      <c r="N37" s="6"/>
      <c r="O37" s="6"/>
      <c r="P37" s="6"/>
      <c r="Q37" s="6"/>
      <c r="R37" s="6"/>
      <c r="S37" s="6"/>
      <c r="T37" s="6"/>
      <c r="U37" s="6"/>
      <c r="Y37" s="6"/>
      <c r="Z37" s="6"/>
      <c r="AA37" s="6"/>
      <c r="AB37" s="6"/>
      <c r="AC37" s="6"/>
      <c r="AD37" s="6"/>
      <c r="AE37" s="6"/>
      <c r="AF37" s="6"/>
    </row>
    <row r="38" spans="13:38" x14ac:dyDescent="0.25">
      <c r="M38" s="5"/>
      <c r="N38" s="6"/>
      <c r="O38" s="6"/>
      <c r="P38" s="6"/>
      <c r="Q38" s="6"/>
      <c r="R38" s="6"/>
      <c r="S38" s="6"/>
      <c r="T38" s="6"/>
      <c r="U38" s="6"/>
      <c r="Y38" s="6"/>
      <c r="Z38" s="6"/>
      <c r="AA38" s="6"/>
      <c r="AB38" s="6"/>
      <c r="AC38" s="6"/>
      <c r="AD38" s="6"/>
      <c r="AE38" s="6"/>
      <c r="AF38" s="6"/>
    </row>
    <row r="39" spans="13:38" x14ac:dyDescent="0.25">
      <c r="M39" s="5"/>
      <c r="N39" s="6"/>
      <c r="O39" s="6"/>
      <c r="P39" s="6"/>
      <c r="Q39" s="6"/>
      <c r="R39" s="6"/>
      <c r="S39" s="6"/>
      <c r="T39" s="6"/>
      <c r="U39" s="6"/>
      <c r="Y39" s="6"/>
      <c r="Z39" s="6"/>
      <c r="AA39" s="6"/>
      <c r="AB39" s="6"/>
      <c r="AC39" s="6"/>
      <c r="AD39" s="6"/>
      <c r="AE39" s="6"/>
      <c r="AF39" s="6"/>
    </row>
    <row r="40" spans="13:38" x14ac:dyDescent="0.25">
      <c r="M40" s="5"/>
      <c r="N40" s="6"/>
      <c r="O40" s="6"/>
      <c r="P40" s="6"/>
      <c r="Q40" s="6"/>
      <c r="R40" s="6"/>
      <c r="S40" s="6"/>
      <c r="T40" s="6"/>
      <c r="U40" s="6"/>
      <c r="Y40" s="6"/>
      <c r="Z40" s="6"/>
      <c r="AA40" s="6"/>
      <c r="AB40" s="6"/>
      <c r="AC40" s="6"/>
      <c r="AD40" s="6"/>
      <c r="AE40" s="6"/>
      <c r="AF40" s="6"/>
    </row>
    <row r="41" spans="13:38" x14ac:dyDescent="0.25">
      <c r="M41" s="5"/>
      <c r="N41" s="6"/>
      <c r="O41" s="6"/>
      <c r="P41" s="6"/>
      <c r="Q41" s="6"/>
      <c r="R41" s="6"/>
      <c r="S41" s="6"/>
      <c r="T41" s="6"/>
      <c r="U41" s="6"/>
      <c r="Y41" s="6"/>
      <c r="Z41" s="6"/>
      <c r="AA41" s="6"/>
      <c r="AB41" s="6"/>
      <c r="AC41" s="6"/>
      <c r="AD41" s="6"/>
      <c r="AE41" s="6"/>
      <c r="AF41" s="6"/>
    </row>
    <row r="42" spans="13:38" x14ac:dyDescent="0.25">
      <c r="M42" s="6"/>
      <c r="N42" s="6"/>
      <c r="O42" s="6"/>
      <c r="P42" s="6"/>
      <c r="Q42" s="6"/>
      <c r="R42" s="6"/>
      <c r="S42" s="6"/>
      <c r="T42" s="6"/>
      <c r="U42" s="6"/>
      <c r="X42" s="5"/>
      <c r="Y42" s="6"/>
      <c r="Z42" s="6"/>
      <c r="AA42" s="6"/>
      <c r="AB42" s="6"/>
      <c r="AC42" s="6"/>
      <c r="AD42" s="6"/>
      <c r="AE42" s="6"/>
      <c r="AF42" s="6"/>
    </row>
    <row r="43" spans="13:38" x14ac:dyDescent="0.25">
      <c r="M43" s="6"/>
      <c r="N43" s="6"/>
      <c r="O43" s="6"/>
      <c r="P43" s="6"/>
      <c r="Q43" s="6"/>
      <c r="R43" s="6"/>
      <c r="S43" s="6"/>
      <c r="T43" s="6"/>
      <c r="U43" s="6"/>
      <c r="X43" s="5"/>
      <c r="Y43" s="6"/>
      <c r="Z43" s="6"/>
      <c r="AA43" s="6"/>
      <c r="AB43" s="6"/>
      <c r="AC43" s="6"/>
      <c r="AD43" s="6"/>
      <c r="AE43" s="6"/>
      <c r="AF43" s="6"/>
    </row>
    <row r="44" spans="13:38" x14ac:dyDescent="0.25">
      <c r="M44" s="5"/>
      <c r="N44" s="6"/>
      <c r="O44" s="6"/>
      <c r="P44" s="6"/>
      <c r="Q44" s="6"/>
      <c r="R44" s="6"/>
      <c r="S44" s="6"/>
      <c r="T44" s="6"/>
      <c r="U44" s="6"/>
      <c r="X44" s="5"/>
      <c r="Y44" s="6"/>
      <c r="Z44" s="6"/>
      <c r="AA44" s="6"/>
      <c r="AB44" s="6"/>
      <c r="AC44" s="6"/>
      <c r="AD44" s="6"/>
      <c r="AE44" s="6"/>
      <c r="AF44" s="6"/>
    </row>
    <row r="45" spans="13:38" x14ac:dyDescent="0.25">
      <c r="M45" s="5"/>
      <c r="N45" s="6"/>
      <c r="O45" s="6"/>
      <c r="P45" s="6"/>
      <c r="Q45" s="6"/>
      <c r="R45" s="6"/>
      <c r="S45" s="6"/>
      <c r="T45" s="6"/>
      <c r="U45" s="6"/>
      <c r="X45" s="5"/>
      <c r="Y45" s="6"/>
      <c r="Z45" s="6"/>
      <c r="AA45" s="6"/>
      <c r="AB45" s="6"/>
      <c r="AC45" s="6"/>
      <c r="AD45" s="6"/>
      <c r="AE45" s="6"/>
      <c r="AF45" s="6"/>
    </row>
    <row r="46" spans="13:38" x14ac:dyDescent="0.25">
      <c r="N46" s="6"/>
      <c r="O46" s="6"/>
      <c r="P46" s="6"/>
      <c r="Q46" s="6"/>
      <c r="R46" s="6"/>
      <c r="S46" s="6"/>
      <c r="T46" s="6"/>
      <c r="U46" s="6"/>
      <c r="X46" s="5"/>
      <c r="Y46" s="6"/>
      <c r="Z46" s="6"/>
      <c r="AA46" s="6"/>
      <c r="AB46" s="6"/>
      <c r="AC46" s="6"/>
      <c r="AD46" s="6"/>
      <c r="AE46" s="6"/>
      <c r="AF46" s="6"/>
    </row>
    <row r="47" spans="13:38" x14ac:dyDescent="0.25">
      <c r="N47" s="6"/>
      <c r="O47" s="6"/>
      <c r="P47" s="6"/>
      <c r="Q47" s="6"/>
      <c r="R47" s="6"/>
      <c r="S47" s="6"/>
      <c r="T47" s="6"/>
      <c r="U47" s="6"/>
      <c r="X47" s="5"/>
      <c r="Y47" s="6"/>
      <c r="Z47" s="6"/>
      <c r="AA47" s="6"/>
      <c r="AB47" s="6"/>
      <c r="AC47" s="6"/>
      <c r="AD47" s="6"/>
      <c r="AE47" s="6"/>
      <c r="AF47" s="6"/>
    </row>
    <row r="48" spans="13:38" x14ac:dyDescent="0.25">
      <c r="N48" s="6"/>
      <c r="O48" s="6"/>
      <c r="P48" s="6"/>
      <c r="Q48" s="6"/>
      <c r="R48" s="6"/>
      <c r="S48" s="6"/>
      <c r="T48" s="6"/>
      <c r="U48" s="6"/>
      <c r="X48" s="5"/>
      <c r="Y48" s="6"/>
      <c r="Z48" s="6"/>
      <c r="AA48" s="6"/>
      <c r="AB48" s="6"/>
      <c r="AC48" s="6"/>
      <c r="AD48" s="6"/>
      <c r="AE48" s="6"/>
      <c r="AF48" s="6"/>
    </row>
    <row r="49" spans="14:32" x14ac:dyDescent="0.25">
      <c r="N49" s="6"/>
      <c r="O49" s="6"/>
      <c r="P49" s="6"/>
      <c r="Q49" s="6"/>
      <c r="R49" s="6"/>
      <c r="S49" s="6"/>
      <c r="T49" s="6"/>
      <c r="U49" s="6"/>
      <c r="X49" s="5"/>
      <c r="Y49" s="6"/>
      <c r="Z49" s="6"/>
      <c r="AA49" s="6"/>
      <c r="AB49" s="6"/>
      <c r="AC49" s="6"/>
      <c r="AD49" s="6"/>
      <c r="AE49" s="6"/>
      <c r="AF49" s="6"/>
    </row>
    <row r="50" spans="14:32" x14ac:dyDescent="0.25">
      <c r="N50" s="6"/>
      <c r="O50" s="6"/>
      <c r="P50" s="6"/>
      <c r="Q50" s="6"/>
      <c r="R50" s="6"/>
      <c r="S50" s="6"/>
      <c r="T50" s="6"/>
      <c r="U50" s="6"/>
      <c r="X50" s="5"/>
      <c r="Y50" s="6"/>
      <c r="Z50" s="6"/>
      <c r="AA50" s="6"/>
      <c r="AB50" s="6"/>
      <c r="AC50" s="6"/>
      <c r="AD50" s="6"/>
      <c r="AE50" s="6"/>
      <c r="AF50" s="6"/>
    </row>
    <row r="51" spans="14:32" x14ac:dyDescent="0.25">
      <c r="N51" s="6"/>
      <c r="O51" s="6"/>
      <c r="P51" s="6"/>
      <c r="Q51" s="6"/>
      <c r="R51" s="6"/>
      <c r="S51" s="6"/>
      <c r="T51" s="6"/>
      <c r="U51" s="6"/>
      <c r="X51" s="5"/>
      <c r="Y51" s="6"/>
      <c r="Z51" s="6"/>
      <c r="AA51" s="6"/>
      <c r="AB51" s="6"/>
      <c r="AC51" s="6"/>
      <c r="AD51" s="6"/>
      <c r="AE51" s="6"/>
      <c r="AF51" s="6"/>
    </row>
    <row r="52" spans="14:32" x14ac:dyDescent="0.25">
      <c r="N52" s="6"/>
      <c r="O52" s="6"/>
      <c r="P52" s="6"/>
      <c r="Q52" s="6"/>
      <c r="R52" s="6"/>
      <c r="S52" s="6"/>
      <c r="T52" s="6"/>
      <c r="U52" s="6"/>
      <c r="X52" s="5"/>
      <c r="Y52" s="6"/>
      <c r="Z52" s="6"/>
      <c r="AA52" s="6"/>
      <c r="AB52" s="6"/>
      <c r="AC52" s="6"/>
      <c r="AD52" s="6"/>
      <c r="AE52" s="6"/>
      <c r="AF52" s="6"/>
    </row>
    <row r="53" spans="14:32" x14ac:dyDescent="0.25">
      <c r="N53" s="6"/>
      <c r="O53" s="6"/>
      <c r="P53" s="6"/>
      <c r="Q53" s="6"/>
      <c r="R53" s="6"/>
      <c r="S53" s="6"/>
      <c r="T53" s="6"/>
      <c r="U53" s="6"/>
      <c r="X53" s="5"/>
      <c r="Y53" s="6"/>
      <c r="Z53" s="6"/>
      <c r="AA53" s="6"/>
      <c r="AB53" s="6"/>
      <c r="AC53" s="6"/>
      <c r="AD53" s="6"/>
      <c r="AE53" s="6"/>
      <c r="AF53" s="6"/>
    </row>
    <row r="54" spans="14:32" x14ac:dyDescent="0.25">
      <c r="N54" s="6"/>
      <c r="O54" s="6"/>
      <c r="P54" s="6"/>
      <c r="Q54" s="6"/>
      <c r="R54" s="6"/>
      <c r="S54" s="6"/>
      <c r="T54" s="6"/>
      <c r="U54" s="6"/>
      <c r="X54" s="5"/>
      <c r="Y54" s="6"/>
      <c r="Z54" s="6"/>
      <c r="AA54" s="6"/>
      <c r="AB54" s="6"/>
      <c r="AC54" s="6"/>
      <c r="AD54" s="6"/>
      <c r="AE54" s="6"/>
      <c r="AF54" s="6"/>
    </row>
    <row r="55" spans="14:32" x14ac:dyDescent="0.25">
      <c r="N55" s="6"/>
      <c r="O55" s="6"/>
      <c r="P55" s="6"/>
      <c r="Q55" s="6"/>
      <c r="R55" s="6"/>
      <c r="S55" s="6"/>
      <c r="T55" s="6"/>
      <c r="U55" s="6"/>
      <c r="X55" s="5"/>
      <c r="Y55" s="6"/>
      <c r="Z55" s="6"/>
      <c r="AA55" s="6"/>
      <c r="AB55" s="6"/>
      <c r="AC55" s="6"/>
      <c r="AD55" s="6"/>
      <c r="AE55" s="6"/>
      <c r="AF55" s="6"/>
    </row>
    <row r="56" spans="14:32" x14ac:dyDescent="0.25">
      <c r="N56" s="6"/>
      <c r="O56" s="6"/>
      <c r="P56" s="6"/>
      <c r="Q56" s="6"/>
      <c r="R56" s="6"/>
      <c r="S56" s="6"/>
      <c r="T56" s="6"/>
      <c r="U56" s="6"/>
      <c r="X56" s="5"/>
      <c r="Y56" s="6"/>
      <c r="Z56" s="6"/>
      <c r="AA56" s="6"/>
      <c r="AB56" s="6"/>
      <c r="AC56" s="6"/>
      <c r="AD56" s="6"/>
      <c r="AE56" s="6"/>
      <c r="AF56" s="6"/>
    </row>
    <row r="57" spans="14:32" x14ac:dyDescent="0.25">
      <c r="N57" s="6"/>
      <c r="O57" s="6"/>
      <c r="P57" s="6"/>
      <c r="Q57" s="6"/>
      <c r="R57" s="6"/>
      <c r="S57" s="6"/>
      <c r="T57" s="6"/>
      <c r="U57" s="6"/>
      <c r="X57" s="5"/>
      <c r="Y57" s="6"/>
      <c r="Z57" s="6"/>
      <c r="AA57" s="6"/>
      <c r="AB57" s="6"/>
      <c r="AC57" s="6"/>
      <c r="AD57" s="6"/>
      <c r="AE57" s="6"/>
      <c r="AF57" s="6"/>
    </row>
    <row r="58" spans="14:32" x14ac:dyDescent="0.25">
      <c r="N58" s="6"/>
      <c r="O58" s="6"/>
      <c r="P58" s="6"/>
      <c r="Q58" s="6"/>
      <c r="R58" s="6"/>
      <c r="S58" s="6"/>
      <c r="T58" s="6"/>
      <c r="U58" s="6"/>
      <c r="X58" s="5"/>
      <c r="Y58" s="6"/>
      <c r="Z58" s="6"/>
      <c r="AA58" s="6"/>
      <c r="AB58" s="6"/>
      <c r="AC58" s="6"/>
      <c r="AD58" s="6"/>
      <c r="AE58" s="6"/>
      <c r="AF58" s="6"/>
    </row>
    <row r="59" spans="14:32" x14ac:dyDescent="0.25">
      <c r="N59" s="6"/>
      <c r="O59" s="6"/>
      <c r="P59" s="6"/>
      <c r="Q59" s="6"/>
      <c r="R59" s="6"/>
      <c r="S59" s="6"/>
      <c r="T59" s="6"/>
      <c r="U59" s="6"/>
      <c r="X59" s="5"/>
      <c r="Y59" s="6"/>
      <c r="Z59" s="6"/>
      <c r="AA59" s="6"/>
      <c r="AB59" s="6"/>
      <c r="AC59" s="6"/>
      <c r="AD59" s="6"/>
      <c r="AE59" s="6"/>
      <c r="AF59" s="6"/>
    </row>
    <row r="60" spans="14:32" x14ac:dyDescent="0.25">
      <c r="N60" s="6"/>
      <c r="O60" s="6"/>
      <c r="P60" s="6"/>
      <c r="Q60" s="6"/>
      <c r="R60" s="6"/>
      <c r="S60" s="6"/>
      <c r="T60" s="6"/>
      <c r="U60" s="6"/>
      <c r="X60" s="5"/>
      <c r="Y60" s="6"/>
      <c r="Z60" s="6"/>
      <c r="AA60" s="6"/>
      <c r="AB60" s="6"/>
      <c r="AC60" s="6"/>
      <c r="AD60" s="6"/>
      <c r="AE60" s="6"/>
      <c r="AF60" s="6"/>
    </row>
    <row r="61" spans="14:32" x14ac:dyDescent="0.25">
      <c r="N61" s="6"/>
      <c r="O61" s="6"/>
      <c r="P61" s="6"/>
      <c r="Q61" s="6"/>
      <c r="R61" s="6"/>
      <c r="S61" s="6"/>
      <c r="T61" s="6"/>
      <c r="U61" s="6"/>
      <c r="X61" s="5"/>
      <c r="Y61" s="6"/>
      <c r="Z61" s="6"/>
      <c r="AA61" s="6"/>
      <c r="AB61" s="6"/>
      <c r="AC61" s="6"/>
      <c r="AD61" s="6"/>
      <c r="AE61" s="6"/>
      <c r="AF61" s="6"/>
    </row>
    <row r="62" spans="14:32" x14ac:dyDescent="0.25">
      <c r="N62" s="6"/>
      <c r="O62" s="6"/>
      <c r="P62" s="6"/>
      <c r="Q62" s="6"/>
      <c r="R62" s="6"/>
      <c r="S62" s="6"/>
      <c r="T62" s="6"/>
      <c r="U62" s="6"/>
      <c r="X62" s="5"/>
      <c r="Y62" s="6"/>
      <c r="Z62" s="6"/>
      <c r="AA62" s="6"/>
      <c r="AB62" s="6"/>
      <c r="AC62" s="6"/>
      <c r="AD62" s="6"/>
      <c r="AE62" s="6"/>
      <c r="AF62" s="6"/>
    </row>
    <row r="63" spans="14:32" x14ac:dyDescent="0.25">
      <c r="N63" s="6"/>
      <c r="O63" s="6"/>
      <c r="P63" s="6"/>
      <c r="Q63" s="6"/>
      <c r="R63" s="6"/>
      <c r="S63" s="6"/>
      <c r="T63" s="6"/>
      <c r="U63" s="6"/>
      <c r="X63" s="5"/>
      <c r="Y63" s="6"/>
      <c r="Z63" s="6"/>
      <c r="AA63" s="6"/>
      <c r="AB63" s="6"/>
      <c r="AC63" s="6"/>
      <c r="AD63" s="6"/>
      <c r="AE63" s="6"/>
      <c r="AF63" s="6"/>
    </row>
    <row r="64" spans="14:32" x14ac:dyDescent="0.25">
      <c r="N64" s="6"/>
      <c r="O64" s="6"/>
      <c r="P64" s="6"/>
      <c r="Q64" s="6"/>
      <c r="R64" s="6"/>
      <c r="S64" s="6"/>
      <c r="T64" s="6"/>
      <c r="U64" s="6"/>
      <c r="X64" s="5"/>
      <c r="Y64" s="6"/>
      <c r="Z64" s="6"/>
      <c r="AA64" s="6"/>
      <c r="AB64" s="6"/>
      <c r="AC64" s="6"/>
      <c r="AD64" s="6"/>
      <c r="AE64" s="6"/>
      <c r="AF64" s="6"/>
    </row>
    <row r="65" spans="14:32" x14ac:dyDescent="0.25">
      <c r="N65" s="6"/>
      <c r="O65" s="6"/>
      <c r="P65" s="6"/>
      <c r="Q65" s="6"/>
      <c r="R65" s="6"/>
      <c r="S65" s="6"/>
      <c r="T65" s="6"/>
      <c r="U65" s="6"/>
      <c r="X65" s="5"/>
      <c r="Y65" s="6"/>
      <c r="Z65" s="6"/>
      <c r="AA65" s="6"/>
      <c r="AB65" s="6"/>
      <c r="AC65" s="6"/>
      <c r="AD65" s="6"/>
      <c r="AE65" s="6"/>
      <c r="AF65" s="6"/>
    </row>
    <row r="66" spans="14:32" x14ac:dyDescent="0.25">
      <c r="N66" s="6"/>
      <c r="O66" s="6"/>
      <c r="P66" s="6"/>
      <c r="Q66" s="6"/>
      <c r="R66" s="6"/>
      <c r="S66" s="6"/>
      <c r="T66" s="6"/>
      <c r="U66" s="6"/>
      <c r="X66" s="5"/>
      <c r="Y66" s="6"/>
      <c r="Z66" s="6"/>
      <c r="AA66" s="6"/>
      <c r="AB66" s="6"/>
      <c r="AC66" s="6"/>
      <c r="AD66" s="6"/>
      <c r="AE66" s="6"/>
      <c r="AF66" s="6"/>
    </row>
    <row r="67" spans="14:32" x14ac:dyDescent="0.25">
      <c r="N67" s="6"/>
      <c r="O67" s="6"/>
      <c r="P67" s="6"/>
      <c r="Q67" s="6"/>
      <c r="R67" s="6"/>
      <c r="S67" s="6"/>
      <c r="T67" s="6"/>
      <c r="U67" s="6"/>
      <c r="X67" s="5"/>
      <c r="Y67" s="6"/>
      <c r="Z67" s="6"/>
      <c r="AA67" s="6"/>
      <c r="AB67" s="6"/>
      <c r="AC67" s="6"/>
      <c r="AD67" s="6"/>
      <c r="AE67" s="6"/>
      <c r="AF67" s="6"/>
    </row>
    <row r="68" spans="14:32" x14ac:dyDescent="0.25">
      <c r="N68" s="6"/>
      <c r="O68" s="6"/>
      <c r="P68" s="6"/>
      <c r="Q68" s="6"/>
      <c r="R68" s="6"/>
      <c r="S68" s="6"/>
      <c r="T68" s="6"/>
      <c r="U68" s="6"/>
      <c r="X68" s="5"/>
      <c r="Y68" s="6"/>
      <c r="Z68" s="6"/>
      <c r="AA68" s="6"/>
      <c r="AB68" s="6"/>
      <c r="AC68" s="6"/>
      <c r="AD68" s="6"/>
      <c r="AE68" s="6"/>
      <c r="AF68" s="6"/>
    </row>
    <row r="69" spans="14:32" x14ac:dyDescent="0.25">
      <c r="N69" s="6"/>
      <c r="O69" s="6"/>
      <c r="P69" s="6"/>
      <c r="Q69" s="6"/>
      <c r="R69" s="6"/>
      <c r="S69" s="6"/>
      <c r="T69" s="6"/>
      <c r="U69" s="6"/>
      <c r="X69" s="5"/>
      <c r="Y69" s="6"/>
      <c r="Z69" s="6"/>
      <c r="AA69" s="6"/>
      <c r="AB69" s="6"/>
      <c r="AC69" s="6"/>
      <c r="AD69" s="6"/>
      <c r="AE69" s="6"/>
      <c r="AF69" s="6"/>
    </row>
    <row r="70" spans="14:32" x14ac:dyDescent="0.25">
      <c r="N70" s="6"/>
      <c r="O70" s="6"/>
      <c r="P70" s="6"/>
      <c r="Q70" s="6"/>
      <c r="R70" s="6"/>
      <c r="S70" s="6"/>
      <c r="T70" s="6"/>
      <c r="U70" s="6"/>
      <c r="X70" s="5"/>
      <c r="Y70" s="6"/>
      <c r="Z70" s="6"/>
      <c r="AA70" s="6"/>
      <c r="AB70" s="6"/>
      <c r="AC70" s="6"/>
      <c r="AD70" s="6"/>
      <c r="AE70" s="6"/>
      <c r="AF70" s="6"/>
    </row>
    <row r="71" spans="14:32" x14ac:dyDescent="0.25">
      <c r="N71" s="6"/>
      <c r="O71" s="6"/>
      <c r="P71" s="6"/>
      <c r="Q71" s="6"/>
      <c r="R71" s="6"/>
      <c r="S71" s="6"/>
      <c r="T71" s="6"/>
      <c r="U71" s="6"/>
      <c r="X71" s="5"/>
      <c r="Y71" s="6"/>
      <c r="Z71" s="6"/>
      <c r="AA71" s="6"/>
      <c r="AB71" s="6"/>
      <c r="AC71" s="6"/>
      <c r="AD71" s="6"/>
      <c r="AE71" s="6"/>
      <c r="AF71" s="6"/>
    </row>
    <row r="72" spans="14:32" x14ac:dyDescent="0.25">
      <c r="N72" s="6"/>
      <c r="O72" s="6"/>
      <c r="P72" s="6"/>
      <c r="Q72" s="6"/>
      <c r="R72" s="6"/>
      <c r="S72" s="6"/>
      <c r="T72" s="6"/>
      <c r="U72" s="6"/>
      <c r="X72" s="5"/>
      <c r="Y72" s="6"/>
      <c r="Z72" s="6"/>
      <c r="AA72" s="6"/>
      <c r="AB72" s="6"/>
      <c r="AC72" s="6"/>
      <c r="AD72" s="6"/>
      <c r="AE72" s="6"/>
      <c r="AF72" s="6"/>
    </row>
    <row r="73" spans="14:32" x14ac:dyDescent="0.25">
      <c r="N73" s="6"/>
      <c r="O73" s="6"/>
      <c r="P73" s="6"/>
      <c r="Q73" s="6"/>
      <c r="R73" s="6"/>
      <c r="S73" s="6"/>
      <c r="T73" s="6"/>
      <c r="U73" s="6"/>
      <c r="X73" s="5"/>
      <c r="Y73" s="6"/>
      <c r="Z73" s="6"/>
      <c r="AA73" s="6"/>
      <c r="AB73" s="6"/>
      <c r="AC73" s="6"/>
      <c r="AD73" s="6"/>
      <c r="AE73" s="6"/>
      <c r="AF73" s="6"/>
    </row>
  </sheetData>
  <mergeCells count="83">
    <mergeCell ref="M23:T23"/>
    <mergeCell ref="V23:AC23"/>
    <mergeCell ref="AE23:AL23"/>
    <mergeCell ref="S18:S19"/>
    <mergeCell ref="T16:T17"/>
    <mergeCell ref="U16:U17"/>
    <mergeCell ref="N20:N21"/>
    <mergeCell ref="O20:O21"/>
    <mergeCell ref="P20:P21"/>
    <mergeCell ref="Q20:Q21"/>
    <mergeCell ref="R20:R21"/>
    <mergeCell ref="S20:S21"/>
    <mergeCell ref="T18:T19"/>
    <mergeCell ref="U18:U19"/>
    <mergeCell ref="T20:T21"/>
    <mergeCell ref="U20:U21"/>
    <mergeCell ref="N18:N19"/>
    <mergeCell ref="O18:O19"/>
    <mergeCell ref="P18:P19"/>
    <mergeCell ref="Q18:Q19"/>
    <mergeCell ref="R18:R19"/>
    <mergeCell ref="S14:S15"/>
    <mergeCell ref="T12:T13"/>
    <mergeCell ref="U12:U13"/>
    <mergeCell ref="N16:N17"/>
    <mergeCell ref="O16:O17"/>
    <mergeCell ref="P16:P17"/>
    <mergeCell ref="Q16:Q17"/>
    <mergeCell ref="R16:R17"/>
    <mergeCell ref="S16:S17"/>
    <mergeCell ref="T14:T15"/>
    <mergeCell ref="U14:U15"/>
    <mergeCell ref="N14:N15"/>
    <mergeCell ref="O14:O15"/>
    <mergeCell ref="P14:P15"/>
    <mergeCell ref="Q14:Q15"/>
    <mergeCell ref="R14:R15"/>
    <mergeCell ref="S10:S11"/>
    <mergeCell ref="T8:T9"/>
    <mergeCell ref="U8:U9"/>
    <mergeCell ref="N12:N13"/>
    <mergeCell ref="O12:O13"/>
    <mergeCell ref="P12:P13"/>
    <mergeCell ref="Q12:Q13"/>
    <mergeCell ref="R12:R13"/>
    <mergeCell ref="S12:S13"/>
    <mergeCell ref="T10:T11"/>
    <mergeCell ref="U10:U11"/>
    <mergeCell ref="N10:N11"/>
    <mergeCell ref="O10:O11"/>
    <mergeCell ref="P10:P11"/>
    <mergeCell ref="Q10:Q11"/>
    <mergeCell ref="R10:R11"/>
    <mergeCell ref="S6:S7"/>
    <mergeCell ref="T4:T5"/>
    <mergeCell ref="U4:U5"/>
    <mergeCell ref="N8:N9"/>
    <mergeCell ref="O8:O9"/>
    <mergeCell ref="P8:P9"/>
    <mergeCell ref="Q8:Q9"/>
    <mergeCell ref="R8:R9"/>
    <mergeCell ref="S8:S9"/>
    <mergeCell ref="T6:T7"/>
    <mergeCell ref="U6:U7"/>
    <mergeCell ref="N6:N7"/>
    <mergeCell ref="O6:O7"/>
    <mergeCell ref="P6:P7"/>
    <mergeCell ref="Q6:Q7"/>
    <mergeCell ref="R6:R7"/>
    <mergeCell ref="S4:S5"/>
    <mergeCell ref="T2:T3"/>
    <mergeCell ref="U2:U3"/>
    <mergeCell ref="N2:N3"/>
    <mergeCell ref="O2:O3"/>
    <mergeCell ref="P2:P3"/>
    <mergeCell ref="Q2:Q3"/>
    <mergeCell ref="R2:R3"/>
    <mergeCell ref="S2:S3"/>
    <mergeCell ref="N4:N5"/>
    <mergeCell ref="O4:O5"/>
    <mergeCell ref="P4:P5"/>
    <mergeCell ref="Q4:Q5"/>
    <mergeCell ref="R4:R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3"/>
  <sheetViews>
    <sheetView topLeftCell="A10" workbookViewId="0">
      <selection activeCell="V46" sqref="V46:AC62"/>
    </sheetView>
  </sheetViews>
  <sheetFormatPr defaultRowHeight="15" x14ac:dyDescent="0.25"/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W1" s="5" t="s">
        <v>2</v>
      </c>
      <c r="X1" s="5" t="s">
        <v>3</v>
      </c>
      <c r="Y1" s="13" t="s">
        <v>4</v>
      </c>
      <c r="Z1" s="13" t="s">
        <v>5</v>
      </c>
      <c r="AA1" s="13" t="s">
        <v>6</v>
      </c>
      <c r="AB1" s="13" t="s">
        <v>7</v>
      </c>
      <c r="AC1" s="13" t="s">
        <v>8</v>
      </c>
      <c r="AD1" s="13"/>
      <c r="AE1" s="13"/>
      <c r="AF1" s="13"/>
      <c r="AG1" s="5"/>
    </row>
    <row r="2" spans="1:39" x14ac:dyDescent="0.25">
      <c r="A2" t="s">
        <v>79</v>
      </c>
      <c r="B2" t="s">
        <v>11</v>
      </c>
      <c r="C2">
        <v>152</v>
      </c>
      <c r="D2">
        <v>117</v>
      </c>
      <c r="E2">
        <v>98</v>
      </c>
      <c r="F2">
        <v>91</v>
      </c>
      <c r="G2">
        <v>152</v>
      </c>
      <c r="H2">
        <v>125</v>
      </c>
      <c r="I2">
        <v>55</v>
      </c>
      <c r="J2" t="s">
        <v>14</v>
      </c>
      <c r="N2" s="27">
        <f t="shared" ref="N2:T2" si="0">ABS(C2-C3)</f>
        <v>21</v>
      </c>
      <c r="O2" s="27">
        <f t="shared" si="0"/>
        <v>37</v>
      </c>
      <c r="P2" s="27">
        <f t="shared" si="0"/>
        <v>52</v>
      </c>
      <c r="Q2" s="27">
        <f t="shared" si="0"/>
        <v>57</v>
      </c>
      <c r="R2" s="27">
        <f t="shared" si="0"/>
        <v>21</v>
      </c>
      <c r="S2" s="27">
        <f t="shared" si="0"/>
        <v>37</v>
      </c>
      <c r="T2" s="27">
        <f t="shared" si="0"/>
        <v>24</v>
      </c>
      <c r="U2" s="27" t="str">
        <f>B2</f>
        <v>0s</v>
      </c>
      <c r="W2" s="5">
        <f t="shared" ref="W2:AC2" si="1">ABS(N2-N4)</f>
        <v>2</v>
      </c>
      <c r="X2" s="5">
        <f t="shared" si="1"/>
        <v>12</v>
      </c>
      <c r="Y2" s="5">
        <f t="shared" si="1"/>
        <v>8</v>
      </c>
      <c r="Z2" s="5">
        <f t="shared" si="1"/>
        <v>19</v>
      </c>
      <c r="AA2" s="5">
        <f t="shared" si="1"/>
        <v>2</v>
      </c>
      <c r="AB2" s="5">
        <f t="shared" si="1"/>
        <v>7</v>
      </c>
      <c r="AC2" s="5">
        <f t="shared" si="1"/>
        <v>16</v>
      </c>
      <c r="AD2" s="6"/>
      <c r="AE2" s="6"/>
      <c r="AF2" s="6"/>
      <c r="AG2" s="5"/>
    </row>
    <row r="3" spans="1:39" x14ac:dyDescent="0.25">
      <c r="A3" t="s">
        <v>79</v>
      </c>
      <c r="B3" t="s">
        <v>11</v>
      </c>
      <c r="C3">
        <v>173</v>
      </c>
      <c r="D3">
        <v>154</v>
      </c>
      <c r="E3">
        <v>150</v>
      </c>
      <c r="F3">
        <v>34</v>
      </c>
      <c r="G3">
        <v>173</v>
      </c>
      <c r="H3">
        <v>162</v>
      </c>
      <c r="I3">
        <v>31</v>
      </c>
      <c r="J3" t="s">
        <v>12</v>
      </c>
      <c r="N3" s="28"/>
      <c r="O3" s="28"/>
      <c r="P3" s="28"/>
      <c r="Q3" s="28"/>
      <c r="R3" s="28"/>
      <c r="S3" s="28"/>
      <c r="T3" s="28"/>
      <c r="U3" s="29"/>
      <c r="W3" s="5"/>
      <c r="X3" s="5"/>
      <c r="Y3" s="5"/>
      <c r="Z3" s="5"/>
      <c r="AA3" s="5"/>
      <c r="AB3" s="5"/>
      <c r="AC3" s="5"/>
      <c r="AD3" s="6"/>
      <c r="AE3" s="6"/>
      <c r="AF3" s="6"/>
      <c r="AG3" s="5"/>
    </row>
    <row r="4" spans="1:39" x14ac:dyDescent="0.25">
      <c r="A4" t="s">
        <v>79</v>
      </c>
      <c r="B4" t="s">
        <v>13</v>
      </c>
      <c r="C4">
        <v>171</v>
      </c>
      <c r="D4">
        <v>133</v>
      </c>
      <c r="E4">
        <v>114</v>
      </c>
      <c r="F4">
        <v>85</v>
      </c>
      <c r="G4">
        <v>171</v>
      </c>
      <c r="H4">
        <v>146</v>
      </c>
      <c r="I4">
        <v>66</v>
      </c>
      <c r="J4" t="s">
        <v>14</v>
      </c>
      <c r="N4" s="25">
        <f t="shared" ref="N4:T4" si="2">ABS(C4-C5)</f>
        <v>23</v>
      </c>
      <c r="O4" s="25">
        <f t="shared" si="2"/>
        <v>25</v>
      </c>
      <c r="P4" s="25">
        <f t="shared" si="2"/>
        <v>44</v>
      </c>
      <c r="Q4" s="25">
        <f t="shared" si="2"/>
        <v>38</v>
      </c>
      <c r="R4" s="25">
        <f t="shared" si="2"/>
        <v>23</v>
      </c>
      <c r="S4" s="25">
        <f t="shared" si="2"/>
        <v>30</v>
      </c>
      <c r="T4" s="25">
        <f t="shared" si="2"/>
        <v>8</v>
      </c>
      <c r="U4" s="25" t="str">
        <f>B4</f>
        <v>30s</v>
      </c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</row>
    <row r="5" spans="1:39" x14ac:dyDescent="0.25">
      <c r="A5" t="s">
        <v>79</v>
      </c>
      <c r="B5" t="s">
        <v>13</v>
      </c>
      <c r="C5">
        <v>194</v>
      </c>
      <c r="D5">
        <v>158</v>
      </c>
      <c r="E5">
        <v>158</v>
      </c>
      <c r="F5">
        <v>47</v>
      </c>
      <c r="G5">
        <v>194</v>
      </c>
      <c r="H5">
        <v>176</v>
      </c>
      <c r="I5">
        <v>58</v>
      </c>
      <c r="J5" t="s">
        <v>12</v>
      </c>
      <c r="N5" s="26"/>
      <c r="O5" s="26"/>
      <c r="P5" s="26"/>
      <c r="Q5" s="26"/>
      <c r="R5" s="26"/>
      <c r="S5" s="26"/>
      <c r="T5" s="26"/>
      <c r="U5" s="30"/>
      <c r="W5" s="5"/>
      <c r="X5" s="5"/>
      <c r="Y5" s="6"/>
      <c r="Z5" s="6"/>
      <c r="AA5" s="6"/>
      <c r="AB5" s="6"/>
      <c r="AC5" s="6"/>
      <c r="AD5" s="6"/>
      <c r="AE5" s="6"/>
      <c r="AF5" s="6"/>
      <c r="AG5" s="5"/>
    </row>
    <row r="6" spans="1:39" x14ac:dyDescent="0.25">
      <c r="A6" t="s">
        <v>80</v>
      </c>
      <c r="B6" t="s">
        <v>11</v>
      </c>
      <c r="C6">
        <v>154</v>
      </c>
      <c r="D6">
        <v>117</v>
      </c>
      <c r="E6">
        <v>90</v>
      </c>
      <c r="F6">
        <v>106</v>
      </c>
      <c r="G6">
        <v>154</v>
      </c>
      <c r="H6">
        <v>122</v>
      </c>
      <c r="I6">
        <v>67</v>
      </c>
      <c r="J6" t="s">
        <v>14</v>
      </c>
      <c r="N6" s="27">
        <f t="shared" ref="N6:T6" si="3">ABS(C6-C7)</f>
        <v>5</v>
      </c>
      <c r="O6" s="27">
        <f t="shared" si="3"/>
        <v>13</v>
      </c>
      <c r="P6" s="27">
        <f t="shared" si="3"/>
        <v>24</v>
      </c>
      <c r="Q6" s="27">
        <f t="shared" si="3"/>
        <v>34</v>
      </c>
      <c r="R6" s="27">
        <f t="shared" si="3"/>
        <v>5</v>
      </c>
      <c r="S6" s="27">
        <f t="shared" si="3"/>
        <v>15</v>
      </c>
      <c r="T6" s="27">
        <f t="shared" si="3"/>
        <v>19</v>
      </c>
      <c r="U6" s="27" t="str">
        <f>B6</f>
        <v>0s</v>
      </c>
      <c r="W6" s="5">
        <f t="shared" ref="W6:AC6" si="4">ABS(N6-N8)</f>
        <v>5</v>
      </c>
      <c r="X6" s="5">
        <f t="shared" si="4"/>
        <v>10</v>
      </c>
      <c r="Y6" s="5">
        <f t="shared" si="4"/>
        <v>12</v>
      </c>
      <c r="Z6" s="5">
        <f t="shared" si="4"/>
        <v>18</v>
      </c>
      <c r="AA6" s="5">
        <f t="shared" si="4"/>
        <v>5</v>
      </c>
      <c r="AB6" s="5">
        <f t="shared" si="4"/>
        <v>7</v>
      </c>
      <c r="AC6" s="5">
        <f t="shared" si="4"/>
        <v>8</v>
      </c>
      <c r="AD6" s="6"/>
      <c r="AE6" s="6"/>
      <c r="AF6" s="6"/>
      <c r="AG6" s="5"/>
    </row>
    <row r="7" spans="1:39" x14ac:dyDescent="0.25">
      <c r="A7" t="s">
        <v>80</v>
      </c>
      <c r="B7" t="s">
        <v>11</v>
      </c>
      <c r="C7">
        <v>159</v>
      </c>
      <c r="D7">
        <v>130</v>
      </c>
      <c r="E7">
        <v>114</v>
      </c>
      <c r="F7">
        <v>72</v>
      </c>
      <c r="G7">
        <v>159</v>
      </c>
      <c r="H7">
        <v>137</v>
      </c>
      <c r="I7">
        <v>48</v>
      </c>
      <c r="J7" t="s">
        <v>12</v>
      </c>
      <c r="N7" s="29"/>
      <c r="O7" s="29"/>
      <c r="P7" s="29"/>
      <c r="Q7" s="29"/>
      <c r="R7" s="29"/>
      <c r="S7" s="29"/>
      <c r="T7" s="29"/>
      <c r="U7" s="28"/>
      <c r="W7" s="5"/>
      <c r="X7" s="5"/>
      <c r="Y7" s="5"/>
      <c r="Z7" s="5"/>
      <c r="AA7" s="5"/>
      <c r="AB7" s="5"/>
      <c r="AC7" s="5"/>
      <c r="AD7" s="6"/>
      <c r="AE7" s="6"/>
      <c r="AF7" s="6"/>
      <c r="AG7" s="5"/>
    </row>
    <row r="8" spans="1:39" x14ac:dyDescent="0.25">
      <c r="A8" t="s">
        <v>80</v>
      </c>
      <c r="B8" t="s">
        <v>13</v>
      </c>
      <c r="C8">
        <v>189</v>
      </c>
      <c r="D8">
        <v>136</v>
      </c>
      <c r="E8">
        <v>120</v>
      </c>
      <c r="F8">
        <v>93</v>
      </c>
      <c r="G8">
        <v>189</v>
      </c>
      <c r="H8">
        <v>153</v>
      </c>
      <c r="I8">
        <v>88</v>
      </c>
      <c r="J8" t="s">
        <v>14</v>
      </c>
      <c r="N8" s="25">
        <f t="shared" ref="N8:T8" si="5">ABS(C8-C9)</f>
        <v>0</v>
      </c>
      <c r="O8" s="25">
        <f t="shared" si="5"/>
        <v>3</v>
      </c>
      <c r="P8" s="25">
        <f t="shared" si="5"/>
        <v>12</v>
      </c>
      <c r="Q8" s="25">
        <f t="shared" si="5"/>
        <v>16</v>
      </c>
      <c r="R8" s="25">
        <f t="shared" si="5"/>
        <v>0</v>
      </c>
      <c r="S8" s="25">
        <f t="shared" si="5"/>
        <v>8</v>
      </c>
      <c r="T8" s="25">
        <f t="shared" si="5"/>
        <v>11</v>
      </c>
      <c r="U8" s="25" t="str">
        <f>B8</f>
        <v>30s</v>
      </c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x14ac:dyDescent="0.25">
      <c r="A9" t="s">
        <v>80</v>
      </c>
      <c r="B9" t="s">
        <v>13</v>
      </c>
      <c r="C9">
        <v>189</v>
      </c>
      <c r="D9">
        <v>133</v>
      </c>
      <c r="E9">
        <v>132</v>
      </c>
      <c r="F9">
        <v>77</v>
      </c>
      <c r="G9">
        <v>189</v>
      </c>
      <c r="H9">
        <v>161</v>
      </c>
      <c r="I9">
        <v>77</v>
      </c>
      <c r="J9" t="s">
        <v>12</v>
      </c>
      <c r="N9" s="26"/>
      <c r="O9" s="26"/>
      <c r="P9" s="26"/>
      <c r="Q9" s="26"/>
      <c r="R9" s="26"/>
      <c r="S9" s="26"/>
      <c r="T9" s="26"/>
      <c r="U9" s="30"/>
      <c r="W9" s="5"/>
      <c r="X9" s="5"/>
      <c r="Y9" s="6"/>
      <c r="Z9" s="6"/>
      <c r="AA9" s="6"/>
      <c r="AB9" s="6"/>
      <c r="AC9" s="6"/>
      <c r="AD9" s="6"/>
      <c r="AE9" s="6"/>
      <c r="AF9" s="6"/>
      <c r="AG9" s="5"/>
    </row>
    <row r="10" spans="1:39" x14ac:dyDescent="0.25">
      <c r="A10" t="s">
        <v>81</v>
      </c>
      <c r="B10" t="s">
        <v>11</v>
      </c>
      <c r="C10">
        <v>167</v>
      </c>
      <c r="D10">
        <v>124</v>
      </c>
      <c r="E10">
        <v>92</v>
      </c>
      <c r="F10">
        <v>115</v>
      </c>
      <c r="G10">
        <v>167</v>
      </c>
      <c r="H10">
        <v>130</v>
      </c>
      <c r="I10">
        <v>76</v>
      </c>
      <c r="J10" t="s">
        <v>14</v>
      </c>
      <c r="N10" s="27">
        <f t="shared" ref="N10:T10" si="6">ABS(C10-C11)</f>
        <v>58</v>
      </c>
      <c r="O10" s="27">
        <f t="shared" si="6"/>
        <v>81</v>
      </c>
      <c r="P10" s="27">
        <f t="shared" si="6"/>
        <v>104</v>
      </c>
      <c r="Q10" s="27">
        <f t="shared" si="6"/>
        <v>82</v>
      </c>
      <c r="R10" s="27">
        <f t="shared" si="6"/>
        <v>58</v>
      </c>
      <c r="S10" s="27">
        <f t="shared" si="6"/>
        <v>81</v>
      </c>
      <c r="T10" s="27">
        <f t="shared" si="6"/>
        <v>7</v>
      </c>
      <c r="U10" s="27" t="str">
        <f>B10</f>
        <v>0s</v>
      </c>
      <c r="W10" s="5">
        <f t="shared" ref="W10:AC10" si="7">ABS(N10-N12)</f>
        <v>24</v>
      </c>
      <c r="X10" s="5">
        <f t="shared" si="7"/>
        <v>31</v>
      </c>
      <c r="Y10" s="5">
        <f t="shared" si="7"/>
        <v>29</v>
      </c>
      <c r="Z10" s="5">
        <f t="shared" si="7"/>
        <v>26</v>
      </c>
      <c r="AA10" s="5">
        <f t="shared" si="7"/>
        <v>24</v>
      </c>
      <c r="AB10" s="5">
        <f t="shared" si="7"/>
        <v>32</v>
      </c>
      <c r="AC10" s="5">
        <f t="shared" si="7"/>
        <v>4</v>
      </c>
      <c r="AD10" s="6"/>
      <c r="AE10" s="6"/>
      <c r="AF10" s="6"/>
      <c r="AG10" s="5"/>
    </row>
    <row r="11" spans="1:39" x14ac:dyDescent="0.25">
      <c r="A11" t="s">
        <v>81</v>
      </c>
      <c r="B11" t="s">
        <v>11</v>
      </c>
      <c r="C11">
        <v>225</v>
      </c>
      <c r="D11">
        <v>205</v>
      </c>
      <c r="E11">
        <v>196</v>
      </c>
      <c r="F11">
        <v>33</v>
      </c>
      <c r="G11">
        <v>225</v>
      </c>
      <c r="H11">
        <v>211</v>
      </c>
      <c r="I11">
        <v>83</v>
      </c>
      <c r="J11" t="s">
        <v>12</v>
      </c>
      <c r="N11" s="29"/>
      <c r="O11" s="29"/>
      <c r="P11" s="29"/>
      <c r="Q11" s="29"/>
      <c r="R11" s="29"/>
      <c r="S11" s="29"/>
      <c r="T11" s="29"/>
      <c r="U11" s="28"/>
      <c r="W11" s="5"/>
      <c r="X11" s="5"/>
      <c r="Y11" s="5"/>
      <c r="Z11" s="5"/>
      <c r="AA11" s="5"/>
      <c r="AB11" s="5"/>
      <c r="AC11" s="5"/>
      <c r="AD11" s="6"/>
      <c r="AE11" s="6"/>
      <c r="AF11" s="6"/>
      <c r="AG11" s="5"/>
    </row>
    <row r="12" spans="1:39" x14ac:dyDescent="0.25">
      <c r="A12" t="s">
        <v>81</v>
      </c>
      <c r="B12" t="s">
        <v>13</v>
      </c>
      <c r="C12">
        <v>239</v>
      </c>
      <c r="D12">
        <v>214</v>
      </c>
      <c r="E12">
        <v>209</v>
      </c>
      <c r="F12">
        <v>32</v>
      </c>
      <c r="G12">
        <v>239</v>
      </c>
      <c r="H12">
        <v>224</v>
      </c>
      <c r="I12">
        <v>123</v>
      </c>
      <c r="J12" t="s">
        <v>12</v>
      </c>
      <c r="N12" s="25">
        <f t="shared" ref="N12:T12" si="8">ABS(C12-C13)</f>
        <v>34</v>
      </c>
      <c r="O12" s="25">
        <f t="shared" si="8"/>
        <v>50</v>
      </c>
      <c r="P12" s="25">
        <f t="shared" si="8"/>
        <v>75</v>
      </c>
      <c r="Q12" s="25">
        <f t="shared" si="8"/>
        <v>56</v>
      </c>
      <c r="R12" s="25">
        <f t="shared" si="8"/>
        <v>34</v>
      </c>
      <c r="S12" s="25">
        <f t="shared" si="8"/>
        <v>49</v>
      </c>
      <c r="T12" s="25">
        <f t="shared" si="8"/>
        <v>11</v>
      </c>
      <c r="U12" s="25" t="str">
        <f>B12</f>
        <v>30s</v>
      </c>
      <c r="W12" s="5"/>
      <c r="X12" s="5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</row>
    <row r="13" spans="1:39" x14ac:dyDescent="0.25">
      <c r="A13" t="s">
        <v>81</v>
      </c>
      <c r="B13" t="s">
        <v>13</v>
      </c>
      <c r="C13">
        <v>205</v>
      </c>
      <c r="D13">
        <v>164</v>
      </c>
      <c r="E13">
        <v>134</v>
      </c>
      <c r="F13">
        <v>88</v>
      </c>
      <c r="G13">
        <v>205</v>
      </c>
      <c r="H13">
        <v>175</v>
      </c>
      <c r="I13">
        <v>112</v>
      </c>
      <c r="J13" t="s">
        <v>14</v>
      </c>
      <c r="N13" s="26"/>
      <c r="O13" s="26"/>
      <c r="P13" s="26"/>
      <c r="Q13" s="26"/>
      <c r="R13" s="26"/>
      <c r="S13" s="26"/>
      <c r="T13" s="26"/>
      <c r="U13" s="30"/>
      <c r="W13" s="5"/>
      <c r="X13" s="5"/>
      <c r="Y13" s="6"/>
      <c r="Z13" s="6"/>
      <c r="AA13" s="6"/>
      <c r="AB13" s="6"/>
      <c r="AC13" s="6"/>
      <c r="AD13" s="6"/>
      <c r="AE13" s="6"/>
      <c r="AF13" s="6"/>
      <c r="AG13" s="5"/>
    </row>
    <row r="14" spans="1:39" x14ac:dyDescent="0.25">
      <c r="A14" t="s">
        <v>82</v>
      </c>
      <c r="B14" t="s">
        <v>11</v>
      </c>
      <c r="C14">
        <v>196</v>
      </c>
      <c r="D14">
        <v>166</v>
      </c>
      <c r="E14">
        <v>158</v>
      </c>
      <c r="F14">
        <v>49</v>
      </c>
      <c r="G14">
        <v>196</v>
      </c>
      <c r="H14">
        <v>177</v>
      </c>
      <c r="I14">
        <v>62</v>
      </c>
      <c r="J14" t="s">
        <v>12</v>
      </c>
      <c r="N14" s="27">
        <f t="shared" ref="N14:T14" si="9">ABS(C14-C15)</f>
        <v>28</v>
      </c>
      <c r="O14" s="27">
        <f t="shared" si="9"/>
        <v>37</v>
      </c>
      <c r="P14" s="27">
        <f t="shared" si="9"/>
        <v>58</v>
      </c>
      <c r="Q14" s="27">
        <f t="shared" si="9"/>
        <v>54</v>
      </c>
      <c r="R14" s="27">
        <f t="shared" si="9"/>
        <v>28</v>
      </c>
      <c r="S14" s="27">
        <f t="shared" si="9"/>
        <v>43</v>
      </c>
      <c r="T14" s="27">
        <f t="shared" si="9"/>
        <v>10</v>
      </c>
      <c r="U14" s="27" t="str">
        <f>B14</f>
        <v>0s</v>
      </c>
      <c r="W14" s="5">
        <f t="shared" ref="W14:AC14" si="10">ABS(N14-N16)</f>
        <v>4</v>
      </c>
      <c r="X14" s="5">
        <f t="shared" si="10"/>
        <v>10</v>
      </c>
      <c r="Y14" s="5">
        <f t="shared" si="10"/>
        <v>8</v>
      </c>
      <c r="Z14" s="5">
        <f t="shared" si="10"/>
        <v>5</v>
      </c>
      <c r="AA14" s="5">
        <f t="shared" si="10"/>
        <v>4</v>
      </c>
      <c r="AB14" s="5">
        <f t="shared" si="10"/>
        <v>6</v>
      </c>
      <c r="AC14" s="5">
        <f t="shared" si="10"/>
        <v>1</v>
      </c>
      <c r="AD14" s="6"/>
      <c r="AE14" s="6"/>
      <c r="AF14" s="6"/>
      <c r="AG14" s="5"/>
    </row>
    <row r="15" spans="1:39" x14ac:dyDescent="0.25">
      <c r="A15" t="s">
        <v>82</v>
      </c>
      <c r="B15" t="s">
        <v>11</v>
      </c>
      <c r="C15">
        <v>168</v>
      </c>
      <c r="D15">
        <v>129</v>
      </c>
      <c r="E15">
        <v>100</v>
      </c>
      <c r="F15">
        <v>103</v>
      </c>
      <c r="G15">
        <v>168</v>
      </c>
      <c r="H15">
        <v>134</v>
      </c>
      <c r="I15">
        <v>72</v>
      </c>
      <c r="J15" t="s">
        <v>14</v>
      </c>
      <c r="N15" s="29"/>
      <c r="O15" s="29"/>
      <c r="P15" s="29"/>
      <c r="Q15" s="29"/>
      <c r="R15" s="29"/>
      <c r="S15" s="29"/>
      <c r="T15" s="29"/>
      <c r="U15" s="28"/>
      <c r="W15" s="5"/>
      <c r="X15" s="5"/>
      <c r="Y15" s="5"/>
      <c r="Z15" s="5"/>
      <c r="AA15" s="5"/>
      <c r="AB15" s="5"/>
      <c r="AC15" s="5"/>
      <c r="AD15" s="6"/>
      <c r="AE15" s="6"/>
      <c r="AF15" s="6"/>
      <c r="AG15" s="5"/>
    </row>
    <row r="16" spans="1:39" x14ac:dyDescent="0.25">
      <c r="A16" t="s">
        <v>82</v>
      </c>
      <c r="B16" t="s">
        <v>13</v>
      </c>
      <c r="C16">
        <v>203</v>
      </c>
      <c r="D16">
        <v>172</v>
      </c>
      <c r="E16">
        <v>167</v>
      </c>
      <c r="F16">
        <v>45</v>
      </c>
      <c r="G16">
        <v>203</v>
      </c>
      <c r="H16">
        <v>185</v>
      </c>
      <c r="I16">
        <v>66</v>
      </c>
      <c r="J16" t="s">
        <v>12</v>
      </c>
      <c r="N16" s="25">
        <f t="shared" ref="N16:T16" si="11">ABS(C16-C17)</f>
        <v>32</v>
      </c>
      <c r="O16" s="25">
        <f t="shared" si="11"/>
        <v>47</v>
      </c>
      <c r="P16" s="25">
        <f t="shared" si="11"/>
        <v>66</v>
      </c>
      <c r="Q16" s="25">
        <f t="shared" si="11"/>
        <v>59</v>
      </c>
      <c r="R16" s="25">
        <f t="shared" si="11"/>
        <v>32</v>
      </c>
      <c r="S16" s="25">
        <f t="shared" si="11"/>
        <v>49</v>
      </c>
      <c r="T16" s="25">
        <f t="shared" si="11"/>
        <v>9</v>
      </c>
      <c r="U16" s="25" t="str">
        <f>B16</f>
        <v>30s</v>
      </c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</row>
    <row r="17" spans="1:40" x14ac:dyDescent="0.25">
      <c r="A17" t="s">
        <v>82</v>
      </c>
      <c r="B17" t="s">
        <v>13</v>
      </c>
      <c r="C17">
        <v>171</v>
      </c>
      <c r="D17">
        <v>125</v>
      </c>
      <c r="E17">
        <v>101</v>
      </c>
      <c r="F17">
        <v>104</v>
      </c>
      <c r="G17">
        <v>171</v>
      </c>
      <c r="H17">
        <v>136</v>
      </c>
      <c r="I17">
        <v>75</v>
      </c>
      <c r="J17" t="s">
        <v>14</v>
      </c>
      <c r="N17" s="26"/>
      <c r="O17" s="26"/>
      <c r="P17" s="26"/>
      <c r="Q17" s="26"/>
      <c r="R17" s="26"/>
      <c r="S17" s="26"/>
      <c r="T17" s="26"/>
      <c r="U17" s="30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5"/>
    </row>
    <row r="18" spans="1:40" x14ac:dyDescent="0.25">
      <c r="A18" t="s">
        <v>86</v>
      </c>
      <c r="B18" t="s">
        <v>11</v>
      </c>
      <c r="C18">
        <v>176</v>
      </c>
      <c r="D18">
        <v>136</v>
      </c>
      <c r="E18">
        <v>134</v>
      </c>
      <c r="F18">
        <v>61</v>
      </c>
      <c r="G18">
        <v>176</v>
      </c>
      <c r="H18">
        <v>155</v>
      </c>
      <c r="I18">
        <v>54</v>
      </c>
      <c r="J18" t="s">
        <v>12</v>
      </c>
      <c r="N18" s="27">
        <f t="shared" ref="N18:T18" si="12">ABS(C18-C19)</f>
        <v>48</v>
      </c>
      <c r="O18" s="27">
        <f t="shared" si="12"/>
        <v>45</v>
      </c>
      <c r="P18" s="27">
        <f t="shared" si="12"/>
        <v>59</v>
      </c>
      <c r="Q18" s="27">
        <f t="shared" si="12"/>
        <v>45</v>
      </c>
      <c r="R18" s="27">
        <f t="shared" si="12"/>
        <v>48</v>
      </c>
      <c r="S18" s="27">
        <f t="shared" si="12"/>
        <v>55</v>
      </c>
      <c r="T18" s="27">
        <f t="shared" si="12"/>
        <v>16</v>
      </c>
      <c r="U18" s="27" t="str">
        <f>B18</f>
        <v>0s</v>
      </c>
      <c r="W18" s="5">
        <f t="shared" ref="W18:AC18" si="13">ABS(N18-N20)</f>
        <v>14</v>
      </c>
      <c r="X18" s="5">
        <f t="shared" si="13"/>
        <v>15</v>
      </c>
      <c r="Y18" s="5">
        <f t="shared" si="13"/>
        <v>21</v>
      </c>
      <c r="Z18" s="5">
        <f t="shared" si="13"/>
        <v>12</v>
      </c>
      <c r="AA18" s="5">
        <f t="shared" si="13"/>
        <v>14</v>
      </c>
      <c r="AB18" s="5">
        <f t="shared" si="13"/>
        <v>17</v>
      </c>
      <c r="AC18" s="5">
        <f t="shared" si="13"/>
        <v>9</v>
      </c>
      <c r="AD18" s="6"/>
      <c r="AE18" s="6"/>
      <c r="AF18" s="6"/>
      <c r="AG18" s="5"/>
    </row>
    <row r="19" spans="1:40" x14ac:dyDescent="0.25">
      <c r="A19" t="s">
        <v>86</v>
      </c>
      <c r="B19" t="s">
        <v>11</v>
      </c>
      <c r="C19">
        <v>128</v>
      </c>
      <c r="D19">
        <v>91</v>
      </c>
      <c r="E19">
        <v>75</v>
      </c>
      <c r="F19">
        <v>106</v>
      </c>
      <c r="G19">
        <v>128</v>
      </c>
      <c r="H19">
        <v>100</v>
      </c>
      <c r="I19">
        <v>70</v>
      </c>
      <c r="J19" t="s">
        <v>14</v>
      </c>
      <c r="N19" s="29"/>
      <c r="O19" s="29"/>
      <c r="P19" s="29"/>
      <c r="Q19" s="29"/>
      <c r="R19" s="29"/>
      <c r="S19" s="29"/>
      <c r="T19" s="29"/>
      <c r="U19" s="28"/>
      <c r="W19" s="5"/>
      <c r="X19" s="5"/>
      <c r="Y19" s="5"/>
      <c r="Z19" s="5"/>
      <c r="AA19" s="5"/>
      <c r="AB19" s="5"/>
      <c r="AC19" s="5"/>
      <c r="AD19" s="6"/>
      <c r="AE19" s="6"/>
      <c r="AF19" s="6"/>
      <c r="AG19" s="5"/>
    </row>
    <row r="20" spans="1:40" x14ac:dyDescent="0.25">
      <c r="A20" t="s">
        <v>86</v>
      </c>
      <c r="B20" t="s">
        <v>13</v>
      </c>
      <c r="C20">
        <v>152</v>
      </c>
      <c r="D20">
        <v>109</v>
      </c>
      <c r="E20">
        <v>102</v>
      </c>
      <c r="F20">
        <v>84</v>
      </c>
      <c r="G20">
        <v>152</v>
      </c>
      <c r="H20">
        <v>129</v>
      </c>
      <c r="I20">
        <v>51</v>
      </c>
      <c r="J20" t="s">
        <v>12</v>
      </c>
      <c r="N20" s="25">
        <f t="shared" ref="N20:T20" si="14">ABS(C20-C21)</f>
        <v>34</v>
      </c>
      <c r="O20" s="25">
        <f t="shared" si="14"/>
        <v>30</v>
      </c>
      <c r="P20" s="25">
        <f t="shared" si="14"/>
        <v>38</v>
      </c>
      <c r="Q20" s="25">
        <f t="shared" si="14"/>
        <v>33</v>
      </c>
      <c r="R20" s="25">
        <f t="shared" si="14"/>
        <v>34</v>
      </c>
      <c r="S20" s="25">
        <f t="shared" si="14"/>
        <v>38</v>
      </c>
      <c r="T20" s="25">
        <f t="shared" si="14"/>
        <v>25</v>
      </c>
      <c r="U20" s="25" t="str">
        <f>B20</f>
        <v>30s</v>
      </c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</row>
    <row r="21" spans="1:40" x14ac:dyDescent="0.25">
      <c r="A21" t="s">
        <v>86</v>
      </c>
      <c r="B21" t="s">
        <v>13</v>
      </c>
      <c r="C21">
        <v>118</v>
      </c>
      <c r="D21">
        <v>79</v>
      </c>
      <c r="E21">
        <v>64</v>
      </c>
      <c r="F21">
        <v>117</v>
      </c>
      <c r="G21">
        <v>118</v>
      </c>
      <c r="H21">
        <v>91</v>
      </c>
      <c r="I21">
        <v>76</v>
      </c>
      <c r="J21" t="s">
        <v>14</v>
      </c>
      <c r="N21" s="26"/>
      <c r="O21" s="26"/>
      <c r="P21" s="26"/>
      <c r="Q21" s="26"/>
      <c r="R21" s="26"/>
      <c r="S21" s="26"/>
      <c r="T21" s="26"/>
      <c r="U21" s="30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5"/>
    </row>
    <row r="22" spans="1:40" x14ac:dyDescent="0.25">
      <c r="N22" s="7"/>
      <c r="O22" s="7"/>
      <c r="P22" s="7"/>
      <c r="Q22" s="7"/>
      <c r="R22" s="7"/>
      <c r="S22" s="7"/>
      <c r="T22" s="7"/>
      <c r="U22" s="7"/>
      <c r="W22" s="5"/>
      <c r="X22" s="5"/>
      <c r="Y22" s="5"/>
      <c r="Z22" s="5"/>
      <c r="AA22" s="5"/>
      <c r="AB22" s="5"/>
      <c r="AC22" s="5"/>
      <c r="AD22" s="6"/>
      <c r="AE22" s="6"/>
      <c r="AF22" s="6"/>
    </row>
    <row r="23" spans="1:40" x14ac:dyDescent="0.25">
      <c r="K23" s="5"/>
      <c r="L23" s="5"/>
      <c r="M23" s="6"/>
      <c r="N23" s="6"/>
      <c r="O23" s="6"/>
      <c r="P23" s="6"/>
      <c r="Q23" s="6"/>
      <c r="R23" s="6"/>
      <c r="S23" s="6"/>
      <c r="T23" s="6"/>
      <c r="U23" s="6"/>
      <c r="W23" s="5"/>
      <c r="X23" s="5"/>
      <c r="Y23" s="5"/>
      <c r="Z23" s="5"/>
      <c r="AA23" s="5"/>
      <c r="AB23" s="5"/>
      <c r="AC23" s="5"/>
      <c r="AD23" s="6"/>
      <c r="AE23" s="6"/>
      <c r="AF23" s="6"/>
      <c r="AG23" s="6"/>
      <c r="AH23" s="6"/>
      <c r="AI23" s="6"/>
      <c r="AJ23" s="6"/>
      <c r="AK23" s="6"/>
      <c r="AL23" s="6"/>
      <c r="AM23" s="5"/>
      <c r="AN23" s="5"/>
    </row>
    <row r="24" spans="1:40" x14ac:dyDescent="0.25">
      <c r="K24" s="5"/>
      <c r="L24" s="5"/>
      <c r="M24" s="6"/>
      <c r="N24" s="6"/>
      <c r="O24" s="6"/>
      <c r="P24" s="6"/>
      <c r="Q24" s="6"/>
      <c r="R24" s="6"/>
      <c r="S24" s="6"/>
      <c r="T24" s="6"/>
      <c r="U24" s="6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5"/>
      <c r="AN24" s="5"/>
    </row>
    <row r="25" spans="1:40" x14ac:dyDescent="0.25">
      <c r="K25" s="5"/>
      <c r="L25" s="5"/>
      <c r="M25" s="6"/>
      <c r="N25" s="6"/>
      <c r="O25" s="6"/>
      <c r="P25" s="6"/>
      <c r="Q25" s="6"/>
      <c r="R25" s="6"/>
      <c r="S25" s="6"/>
      <c r="T25" s="6"/>
      <c r="U25" s="6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5"/>
      <c r="AN25" s="5"/>
    </row>
    <row r="26" spans="1:40" x14ac:dyDescent="0.25">
      <c r="K26" s="5"/>
      <c r="L26" s="5"/>
      <c r="M26" s="6"/>
      <c r="N26" s="6"/>
      <c r="O26" s="6"/>
      <c r="P26" s="6"/>
      <c r="Q26" s="6"/>
      <c r="R26" s="6"/>
      <c r="S26" s="6"/>
      <c r="T26" s="6"/>
      <c r="U26" s="6"/>
      <c r="W26" s="5"/>
      <c r="X26" s="5"/>
      <c r="Y26" s="5"/>
      <c r="Z26" s="5"/>
      <c r="AA26" s="5"/>
      <c r="AB26" s="5"/>
      <c r="AC26" s="5"/>
      <c r="AD26" s="6"/>
      <c r="AE26" s="6"/>
      <c r="AF26" s="6"/>
      <c r="AG26" s="6"/>
      <c r="AH26" s="6"/>
      <c r="AI26" s="6"/>
      <c r="AJ26" s="6"/>
      <c r="AK26" s="6"/>
      <c r="AL26" s="6"/>
      <c r="AM26" s="5"/>
      <c r="AN26" s="5"/>
    </row>
    <row r="27" spans="1:40" x14ac:dyDescent="0.25">
      <c r="K27" s="5"/>
      <c r="L27" s="5"/>
      <c r="M27" s="6"/>
      <c r="N27" s="6"/>
      <c r="O27" s="6"/>
      <c r="P27" s="6"/>
      <c r="Q27" s="6"/>
      <c r="R27" s="6"/>
      <c r="S27" s="6"/>
      <c r="T27" s="6"/>
      <c r="U27" s="6"/>
      <c r="W27" s="5"/>
      <c r="X27" s="5"/>
      <c r="Y27" s="5"/>
      <c r="Z27" s="5"/>
      <c r="AA27" s="5"/>
      <c r="AB27" s="5"/>
      <c r="AC27" s="5"/>
      <c r="AD27" s="6"/>
      <c r="AE27" s="6"/>
      <c r="AF27" s="6"/>
      <c r="AG27" s="6"/>
      <c r="AH27" s="6"/>
      <c r="AI27" s="6"/>
      <c r="AJ27" s="6"/>
      <c r="AK27" s="6"/>
      <c r="AL27" s="6"/>
      <c r="AM27" s="5"/>
      <c r="AN27" s="5"/>
    </row>
    <row r="28" spans="1:40" x14ac:dyDescent="0.25">
      <c r="K28" s="5"/>
      <c r="L28" s="5"/>
      <c r="M28" s="17"/>
      <c r="N28" s="6"/>
      <c r="O28" s="6"/>
      <c r="P28" s="6"/>
      <c r="Q28" s="6"/>
      <c r="R28" s="6"/>
      <c r="S28" s="6"/>
      <c r="T28" s="6"/>
      <c r="U28" s="6"/>
      <c r="W28" s="5"/>
      <c r="X28" s="5"/>
      <c r="Y28" s="6"/>
      <c r="Z28" s="6"/>
      <c r="AA28" s="6"/>
      <c r="AB28" s="6"/>
      <c r="AC28" s="6"/>
      <c r="AD28" s="6"/>
      <c r="AE28" s="17"/>
      <c r="AF28" s="6"/>
      <c r="AG28" s="6"/>
      <c r="AH28" s="6"/>
      <c r="AI28" s="6"/>
      <c r="AJ28" s="6"/>
      <c r="AK28" s="6"/>
      <c r="AL28" s="6"/>
      <c r="AM28" s="5"/>
      <c r="AN28" s="5"/>
    </row>
    <row r="29" spans="1:40" x14ac:dyDescent="0.25">
      <c r="K29" s="5"/>
      <c r="L29" s="5"/>
      <c r="M29" s="6"/>
      <c r="N29" s="6"/>
      <c r="O29" s="6"/>
      <c r="P29" s="6"/>
      <c r="Q29" s="6"/>
      <c r="R29" s="6"/>
      <c r="S29" s="6"/>
      <c r="T29" s="6"/>
      <c r="U29" s="6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5"/>
      <c r="AN29" s="5"/>
    </row>
    <row r="30" spans="1:40" x14ac:dyDescent="0.25">
      <c r="K30" s="5"/>
      <c r="L30" s="5"/>
      <c r="M30" s="6"/>
      <c r="N30" s="6"/>
      <c r="O30" s="6"/>
      <c r="P30" s="6"/>
      <c r="Q30" s="6"/>
      <c r="R30" s="6"/>
      <c r="S30" s="6"/>
      <c r="T30" s="6"/>
      <c r="U30" s="6"/>
      <c r="W30" s="5"/>
      <c r="X30" s="5"/>
      <c r="Y30" s="5"/>
      <c r="Z30" s="5"/>
      <c r="AA30" s="5"/>
      <c r="AB30" s="5"/>
      <c r="AC30" s="5"/>
      <c r="AD30" s="6"/>
      <c r="AE30" s="6"/>
      <c r="AF30" s="6"/>
      <c r="AG30" s="6"/>
      <c r="AH30" s="6"/>
      <c r="AI30" s="6"/>
      <c r="AJ30" s="6"/>
      <c r="AK30" s="6"/>
      <c r="AL30" s="6"/>
      <c r="AM30" s="5"/>
      <c r="AN30" s="5"/>
    </row>
    <row r="31" spans="1:40" x14ac:dyDescent="0.25">
      <c r="K31" s="5"/>
      <c r="L31" s="5"/>
      <c r="M31" s="6"/>
      <c r="N31" s="6"/>
      <c r="O31" s="6"/>
      <c r="P31" s="6"/>
      <c r="Q31" s="6"/>
      <c r="R31" s="6"/>
      <c r="S31" s="6"/>
      <c r="T31" s="6"/>
      <c r="U31" s="6"/>
      <c r="W31" s="5"/>
      <c r="X31" s="5"/>
      <c r="Y31" s="5"/>
      <c r="Z31" s="5"/>
      <c r="AA31" s="5"/>
      <c r="AB31" s="5"/>
      <c r="AC31" s="5"/>
      <c r="AD31" s="6"/>
      <c r="AE31" s="6"/>
      <c r="AF31" s="6"/>
      <c r="AG31" s="6"/>
      <c r="AH31" s="6"/>
      <c r="AI31" s="6"/>
      <c r="AJ31" s="6"/>
      <c r="AK31" s="6"/>
      <c r="AL31" s="6"/>
      <c r="AM31" s="5"/>
      <c r="AN31" s="5"/>
    </row>
    <row r="32" spans="1:40" x14ac:dyDescent="0.25">
      <c r="K32" s="5"/>
      <c r="L32" s="5"/>
      <c r="M32" s="6"/>
      <c r="N32" s="6"/>
      <c r="O32" s="6"/>
      <c r="P32" s="6"/>
      <c r="Q32" s="6"/>
      <c r="R32" s="6"/>
      <c r="S32" s="6"/>
      <c r="T32" s="6"/>
      <c r="U32" s="6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5"/>
      <c r="AN32" s="5"/>
    </row>
    <row r="33" spans="11:40" x14ac:dyDescent="0.25">
      <c r="K33" s="5"/>
      <c r="L33" s="5"/>
      <c r="M33" s="6"/>
      <c r="N33" s="6"/>
      <c r="O33" s="6"/>
      <c r="P33" s="6"/>
      <c r="Q33" s="6"/>
      <c r="R33" s="6"/>
      <c r="S33" s="6"/>
      <c r="T33" s="6"/>
      <c r="U33" s="6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5"/>
      <c r="AN33" s="5"/>
    </row>
    <row r="34" spans="11:40" x14ac:dyDescent="0.25">
      <c r="K34" s="5"/>
      <c r="L34" s="5"/>
      <c r="M34" s="5"/>
      <c r="N34" s="6"/>
      <c r="O34" s="6"/>
      <c r="P34" s="6"/>
      <c r="Q34" s="6"/>
      <c r="R34" s="6"/>
      <c r="S34" s="6"/>
      <c r="T34" s="6"/>
      <c r="U34" s="6"/>
      <c r="W34" s="5"/>
      <c r="X34" s="5"/>
      <c r="Y34" s="5"/>
      <c r="Z34" s="5"/>
      <c r="AA34" s="5"/>
      <c r="AB34" s="5"/>
      <c r="AC34" s="5"/>
      <c r="AD34" s="6"/>
      <c r="AE34" s="6"/>
      <c r="AF34" s="6"/>
      <c r="AG34" s="5"/>
      <c r="AH34" s="5"/>
      <c r="AI34" s="5"/>
      <c r="AJ34" s="5"/>
      <c r="AK34" s="5"/>
      <c r="AL34" s="5"/>
      <c r="AM34" s="5"/>
      <c r="AN34" s="5"/>
    </row>
    <row r="35" spans="11:40" x14ac:dyDescent="0.25">
      <c r="K35" s="5"/>
      <c r="L35" s="5"/>
      <c r="M35" s="5"/>
      <c r="N35" s="6"/>
      <c r="O35" s="6"/>
      <c r="P35" s="6"/>
      <c r="Q35" s="6"/>
      <c r="R35" s="6"/>
      <c r="S35" s="6"/>
      <c r="T35" s="6"/>
      <c r="U35" s="6"/>
      <c r="W35" s="5"/>
      <c r="X35" s="5"/>
      <c r="Y35" s="5"/>
      <c r="Z35" s="5"/>
      <c r="AA35" s="5"/>
      <c r="AB35" s="5"/>
      <c r="AC35" s="5"/>
      <c r="AD35" s="6"/>
      <c r="AE35" s="6"/>
      <c r="AF35" s="6"/>
      <c r="AG35" s="5"/>
      <c r="AH35" s="5"/>
      <c r="AI35" s="5"/>
      <c r="AJ35" s="5"/>
      <c r="AK35" s="5"/>
      <c r="AL35" s="5"/>
      <c r="AM35" s="5"/>
      <c r="AN35" s="5"/>
    </row>
    <row r="36" spans="11:40" x14ac:dyDescent="0.25">
      <c r="K36" s="5"/>
      <c r="L36" s="5"/>
      <c r="M36" s="5"/>
      <c r="N36" s="6"/>
      <c r="O36" s="6"/>
      <c r="P36" s="6"/>
      <c r="Q36" s="6"/>
      <c r="R36" s="6"/>
      <c r="S36" s="6"/>
      <c r="T36" s="6"/>
      <c r="U36" s="6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5"/>
      <c r="AH36" s="5"/>
      <c r="AI36" s="5"/>
      <c r="AJ36" s="5"/>
      <c r="AK36" s="5"/>
      <c r="AL36" s="5"/>
      <c r="AM36" s="5"/>
      <c r="AN36" s="5"/>
    </row>
    <row r="37" spans="11:40" x14ac:dyDescent="0.25">
      <c r="K37" s="5"/>
      <c r="L37" s="5"/>
      <c r="M37" s="5"/>
      <c r="N37" s="6"/>
      <c r="O37" s="6"/>
      <c r="P37" s="6"/>
      <c r="Q37" s="6"/>
      <c r="R37" s="6"/>
      <c r="S37" s="6"/>
      <c r="T37" s="6"/>
      <c r="U37" s="6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5"/>
      <c r="AH37" s="5"/>
      <c r="AI37" s="5"/>
      <c r="AJ37" s="5"/>
      <c r="AK37" s="5"/>
      <c r="AL37" s="5"/>
      <c r="AM37" s="5"/>
      <c r="AN37" s="5"/>
    </row>
    <row r="38" spans="11:40" x14ac:dyDescent="0.25">
      <c r="M38" s="5"/>
      <c r="N38" s="6"/>
      <c r="O38" s="6"/>
      <c r="P38" s="6"/>
      <c r="Q38" s="6"/>
      <c r="R38" s="6"/>
      <c r="S38" s="6"/>
      <c r="T38" s="6"/>
      <c r="U38" s="6"/>
      <c r="W38" s="5"/>
      <c r="X38" s="5"/>
      <c r="Y38" s="5"/>
      <c r="Z38" s="5"/>
      <c r="AA38" s="5"/>
      <c r="AB38" s="5"/>
      <c r="AC38" s="5"/>
      <c r="AD38" s="6"/>
      <c r="AE38" s="6"/>
      <c r="AF38" s="6"/>
    </row>
    <row r="39" spans="11:40" x14ac:dyDescent="0.25">
      <c r="M39" s="5"/>
      <c r="N39" s="6"/>
      <c r="O39" s="6"/>
      <c r="P39" s="6"/>
      <c r="Q39" s="6"/>
      <c r="R39" s="6"/>
      <c r="S39" s="6"/>
      <c r="T39" s="6"/>
      <c r="U39" s="6"/>
      <c r="W39" s="5"/>
      <c r="X39" s="5"/>
      <c r="Y39" s="5"/>
      <c r="Z39" s="5"/>
      <c r="AA39" s="5"/>
      <c r="AB39" s="5"/>
      <c r="AC39" s="5"/>
      <c r="AD39" s="6"/>
      <c r="AE39" s="6"/>
      <c r="AF39" s="6"/>
    </row>
    <row r="40" spans="11:40" x14ac:dyDescent="0.25">
      <c r="M40" s="5"/>
      <c r="N40" s="6"/>
      <c r="O40" s="6"/>
      <c r="P40" s="6"/>
      <c r="Q40" s="6"/>
      <c r="R40" s="6"/>
      <c r="S40" s="6"/>
      <c r="T40" s="6"/>
      <c r="U40" s="6"/>
      <c r="W40" s="5"/>
      <c r="X40" s="5"/>
      <c r="Y40" s="6"/>
      <c r="Z40" s="6"/>
      <c r="AA40" s="6"/>
      <c r="AB40" s="6"/>
      <c r="AC40" s="6"/>
      <c r="AD40" s="6"/>
      <c r="AE40" s="6"/>
      <c r="AF40" s="6"/>
    </row>
    <row r="41" spans="11:40" x14ac:dyDescent="0.25">
      <c r="M41" s="5"/>
      <c r="N41" s="6"/>
      <c r="O41" s="6"/>
      <c r="P41" s="6"/>
      <c r="Q41" s="6"/>
      <c r="R41" s="6"/>
      <c r="S41" s="6"/>
      <c r="T41" s="6"/>
      <c r="U41" s="6"/>
      <c r="W41" s="5"/>
      <c r="X41" s="5"/>
      <c r="Y41" s="6"/>
      <c r="Z41" s="6"/>
      <c r="AA41" s="6"/>
      <c r="AB41" s="6"/>
      <c r="AC41" s="6"/>
      <c r="AD41" s="6"/>
      <c r="AE41" s="6"/>
      <c r="AF41" s="6"/>
    </row>
    <row r="42" spans="11:40" x14ac:dyDescent="0.25">
      <c r="M42" s="6"/>
      <c r="N42" s="6"/>
      <c r="O42" s="6"/>
      <c r="P42" s="6"/>
      <c r="Q42" s="6"/>
      <c r="R42" s="6"/>
      <c r="S42" s="6"/>
      <c r="T42" s="6"/>
      <c r="U42" s="6"/>
      <c r="W42" s="5"/>
      <c r="X42" s="5"/>
      <c r="Y42" s="5"/>
      <c r="Z42" s="5"/>
      <c r="AA42" s="5"/>
      <c r="AB42" s="5"/>
      <c r="AC42" s="5"/>
      <c r="AD42" s="6"/>
      <c r="AE42" s="6"/>
      <c r="AF42" s="6"/>
    </row>
    <row r="43" spans="11:40" x14ac:dyDescent="0.25">
      <c r="M43" s="6"/>
      <c r="N43" s="6"/>
      <c r="O43" s="6"/>
      <c r="P43" s="6"/>
      <c r="Q43" s="6"/>
      <c r="R43" s="6"/>
      <c r="S43" s="6"/>
      <c r="T43" s="6"/>
      <c r="U43" s="6"/>
      <c r="W43" s="5"/>
      <c r="X43" s="5"/>
      <c r="Y43" s="5"/>
      <c r="Z43" s="5"/>
      <c r="AA43" s="5"/>
      <c r="AB43" s="5"/>
      <c r="AC43" s="5"/>
      <c r="AD43" s="6"/>
      <c r="AE43" s="6"/>
      <c r="AF43" s="6"/>
    </row>
    <row r="44" spans="11:40" x14ac:dyDescent="0.25">
      <c r="M44" s="5"/>
      <c r="N44" s="6"/>
      <c r="O44" s="6"/>
      <c r="P44" s="6"/>
      <c r="Q44" s="6"/>
      <c r="R44" s="6"/>
      <c r="S44" s="6"/>
      <c r="T44" s="6"/>
      <c r="U44" s="6"/>
      <c r="V44" s="5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spans="11:40" x14ac:dyDescent="0.25">
      <c r="M45" s="5"/>
      <c r="N45" s="6"/>
      <c r="O45" s="6"/>
      <c r="P45" s="6"/>
      <c r="Q45" s="6"/>
      <c r="R45" s="6"/>
      <c r="S45" s="6"/>
      <c r="T45" s="6"/>
      <c r="U45" s="6"/>
      <c r="V45" s="24" t="s">
        <v>11</v>
      </c>
      <c r="W45" s="24"/>
      <c r="X45" s="24"/>
      <c r="Y45" s="24"/>
      <c r="Z45" s="24"/>
      <c r="AA45" s="24"/>
      <c r="AB45" s="24"/>
      <c r="AC45" s="24"/>
      <c r="AD45" s="6"/>
      <c r="AE45" s="6"/>
      <c r="AF45" s="6"/>
    </row>
    <row r="46" spans="11:40" x14ac:dyDescent="0.25">
      <c r="N46" s="6"/>
      <c r="O46" s="6"/>
      <c r="P46" s="6"/>
      <c r="Q46" s="6"/>
      <c r="R46" s="6"/>
      <c r="S46" s="6"/>
      <c r="T46" s="6"/>
      <c r="U46" s="6"/>
      <c r="V46" s="6" t="s">
        <v>91</v>
      </c>
      <c r="W46" s="6">
        <f>COUNTIF(W2:W21, "&gt;=12")</f>
        <v>2</v>
      </c>
      <c r="X46" s="6">
        <f>COUNTIF(X2:X41, "&gt;=12")</f>
        <v>3</v>
      </c>
      <c r="Y46" s="6">
        <f t="shared" ref="Y46:AC46" si="15">COUNTIF(Y2:Y41, "&gt;=12")</f>
        <v>3</v>
      </c>
      <c r="Z46" s="6">
        <f t="shared" si="15"/>
        <v>4</v>
      </c>
      <c r="AA46" s="6">
        <f t="shared" si="15"/>
        <v>2</v>
      </c>
      <c r="AB46" s="6">
        <f t="shared" si="15"/>
        <v>2</v>
      </c>
      <c r="AC46" s="6">
        <f t="shared" si="15"/>
        <v>1</v>
      </c>
      <c r="AD46" s="6"/>
      <c r="AE46" s="6"/>
      <c r="AF46" s="6"/>
    </row>
    <row r="47" spans="11:40" x14ac:dyDescent="0.25">
      <c r="N47" s="6"/>
      <c r="O47" s="6"/>
      <c r="P47" s="6"/>
      <c r="Q47" s="6"/>
      <c r="R47" s="6"/>
      <c r="S47" s="6"/>
      <c r="T47" s="6"/>
      <c r="U47" s="6"/>
      <c r="V47" s="6" t="s">
        <v>90</v>
      </c>
      <c r="W47" s="6">
        <f>COUNTIF(W2:W21, "&lt;12")</f>
        <v>3</v>
      </c>
      <c r="X47" s="6">
        <f t="shared" ref="X47:AC47" si="16">COUNTIF(X2:X41, "&lt;12")</f>
        <v>2</v>
      </c>
      <c r="Y47" s="6">
        <f t="shared" si="16"/>
        <v>2</v>
      </c>
      <c r="Z47" s="6">
        <f t="shared" si="16"/>
        <v>1</v>
      </c>
      <c r="AA47" s="6">
        <f t="shared" si="16"/>
        <v>3</v>
      </c>
      <c r="AB47" s="6">
        <f t="shared" si="16"/>
        <v>3</v>
      </c>
      <c r="AC47" s="6">
        <f t="shared" si="16"/>
        <v>4</v>
      </c>
      <c r="AD47" s="6"/>
      <c r="AE47" s="6"/>
      <c r="AF47" s="6"/>
    </row>
    <row r="48" spans="11:40" x14ac:dyDescent="0.25">
      <c r="N48" s="6"/>
      <c r="O48" s="6"/>
      <c r="P48" s="6"/>
      <c r="Q48" s="6"/>
      <c r="R48" s="6"/>
      <c r="S48" s="6"/>
      <c r="T48" s="6"/>
      <c r="U48" s="6"/>
      <c r="V48" s="6" t="s">
        <v>92</v>
      </c>
      <c r="W48" s="6">
        <f>COUNTIF(W2:W21, "&gt;=15")</f>
        <v>1</v>
      </c>
      <c r="X48" s="6">
        <f t="shared" ref="X48:AC48" si="17">COUNTIF(X2:X41, "&gt;=15")</f>
        <v>2</v>
      </c>
      <c r="Y48" s="6">
        <f t="shared" si="17"/>
        <v>2</v>
      </c>
      <c r="Z48" s="6">
        <f t="shared" si="17"/>
        <v>3</v>
      </c>
      <c r="AA48" s="6">
        <f>COUNTIF(AA2:AA41, "&gt;=15")</f>
        <v>1</v>
      </c>
      <c r="AB48" s="6">
        <f t="shared" si="17"/>
        <v>2</v>
      </c>
      <c r="AC48" s="6">
        <f t="shared" si="17"/>
        <v>1</v>
      </c>
      <c r="AD48" s="6"/>
      <c r="AE48" s="6"/>
      <c r="AF48" s="6"/>
    </row>
    <row r="49" spans="14:32" x14ac:dyDescent="0.25">
      <c r="N49" s="6"/>
      <c r="O49" s="6"/>
      <c r="P49" s="6"/>
      <c r="Q49" s="6"/>
      <c r="R49" s="6"/>
      <c r="S49" s="6"/>
      <c r="T49" s="6"/>
      <c r="U49" s="6"/>
      <c r="V49" s="6" t="s">
        <v>88</v>
      </c>
      <c r="W49" s="6">
        <f>COUNTIF(W2:W21, "&lt;15")</f>
        <v>4</v>
      </c>
      <c r="X49" s="6">
        <f t="shared" ref="X49:AC49" si="18">COUNTIF(X2:X41, "&lt;15")</f>
        <v>3</v>
      </c>
      <c r="Y49" s="6">
        <f t="shared" si="18"/>
        <v>3</v>
      </c>
      <c r="Z49" s="6">
        <f t="shared" si="18"/>
        <v>2</v>
      </c>
      <c r="AA49" s="6">
        <f t="shared" si="18"/>
        <v>4</v>
      </c>
      <c r="AB49" s="6">
        <f t="shared" si="18"/>
        <v>3</v>
      </c>
      <c r="AC49" s="6">
        <f t="shared" si="18"/>
        <v>4</v>
      </c>
      <c r="AD49" s="6"/>
      <c r="AE49" s="6"/>
      <c r="AF49" s="6"/>
    </row>
    <row r="50" spans="14:32" x14ac:dyDescent="0.25">
      <c r="N50" s="6"/>
      <c r="O50" s="6"/>
      <c r="P50" s="6"/>
      <c r="Q50" s="6"/>
      <c r="R50" s="6"/>
      <c r="S50" s="6"/>
      <c r="T50" s="6"/>
      <c r="U50" s="6"/>
      <c r="V50" s="10">
        <f>COUNTA(W2:W21)</f>
        <v>5</v>
      </c>
      <c r="W50" s="11">
        <f>SUM(W48:W49)</f>
        <v>5</v>
      </c>
      <c r="X50" s="11">
        <f t="shared" ref="X50:AC50" si="19">SUM(X48:X49)</f>
        <v>5</v>
      </c>
      <c r="Y50" s="11">
        <f t="shared" si="19"/>
        <v>5</v>
      </c>
      <c r="Z50" s="11">
        <f t="shared" si="19"/>
        <v>5</v>
      </c>
      <c r="AA50" s="11">
        <f t="shared" si="19"/>
        <v>5</v>
      </c>
      <c r="AB50" s="11">
        <f t="shared" si="19"/>
        <v>5</v>
      </c>
      <c r="AC50" s="11">
        <f t="shared" si="19"/>
        <v>5</v>
      </c>
      <c r="AD50" s="6"/>
      <c r="AE50" s="6"/>
      <c r="AF50" s="6"/>
    </row>
    <row r="51" spans="14:32" x14ac:dyDescent="0.25"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spans="14:32" x14ac:dyDescent="0.25">
      <c r="N52" s="6"/>
      <c r="O52" s="6"/>
      <c r="P52" s="6"/>
      <c r="Q52" s="6"/>
      <c r="R52" s="6"/>
      <c r="S52" s="6"/>
      <c r="T52" s="6"/>
      <c r="U52" s="6"/>
      <c r="V52" s="6" t="s">
        <v>91</v>
      </c>
      <c r="W52" s="14">
        <f>W46/V50</f>
        <v>0.4</v>
      </c>
      <c r="X52" s="14">
        <f t="shared" ref="X52:AC52" si="20">X46/W50</f>
        <v>0.6</v>
      </c>
      <c r="Y52" s="14">
        <f t="shared" si="20"/>
        <v>0.6</v>
      </c>
      <c r="Z52" s="14">
        <f t="shared" si="20"/>
        <v>0.8</v>
      </c>
      <c r="AA52" s="14">
        <f t="shared" si="20"/>
        <v>0.4</v>
      </c>
      <c r="AB52" s="14">
        <f t="shared" si="20"/>
        <v>0.4</v>
      </c>
      <c r="AC52" s="14">
        <f t="shared" si="20"/>
        <v>0.2</v>
      </c>
      <c r="AD52" s="6"/>
      <c r="AE52" s="6"/>
      <c r="AF52" s="6"/>
    </row>
    <row r="53" spans="14:32" x14ac:dyDescent="0.25">
      <c r="N53" s="6"/>
      <c r="O53" s="6"/>
      <c r="P53" s="6"/>
      <c r="Q53" s="6"/>
      <c r="R53" s="6"/>
      <c r="S53" s="6"/>
      <c r="T53" s="6"/>
      <c r="U53" s="6"/>
      <c r="V53" s="6" t="s">
        <v>90</v>
      </c>
      <c r="W53" s="15">
        <f>W47/V50</f>
        <v>0.6</v>
      </c>
      <c r="X53" s="15">
        <f t="shared" ref="X53:AC53" si="21">X47/W50</f>
        <v>0.4</v>
      </c>
      <c r="Y53" s="15">
        <f t="shared" si="21"/>
        <v>0.4</v>
      </c>
      <c r="Z53" s="15">
        <f t="shared" si="21"/>
        <v>0.2</v>
      </c>
      <c r="AA53" s="15">
        <f t="shared" si="21"/>
        <v>0.6</v>
      </c>
      <c r="AB53" s="15">
        <f t="shared" si="21"/>
        <v>0.6</v>
      </c>
      <c r="AC53" s="15">
        <f t="shared" si="21"/>
        <v>0.8</v>
      </c>
      <c r="AD53" s="6"/>
      <c r="AE53" s="6"/>
      <c r="AF53" s="6"/>
    </row>
    <row r="54" spans="14:32" x14ac:dyDescent="0.25">
      <c r="N54" s="6"/>
      <c r="O54" s="6"/>
      <c r="P54" s="6"/>
      <c r="Q54" s="6"/>
      <c r="R54" s="6"/>
      <c r="S54" s="6"/>
      <c r="T54" s="6"/>
      <c r="U54" s="6"/>
      <c r="V54" s="6" t="s">
        <v>87</v>
      </c>
      <c r="W54" s="14">
        <f>W48/V50</f>
        <v>0.2</v>
      </c>
      <c r="X54" s="14">
        <f t="shared" ref="X54:Y54" si="22">X48/W50</f>
        <v>0.4</v>
      </c>
      <c r="Y54" s="14">
        <f t="shared" si="22"/>
        <v>0.4</v>
      </c>
      <c r="Z54" s="14">
        <f>Z48/Y50</f>
        <v>0.6</v>
      </c>
      <c r="AA54" s="14">
        <f t="shared" ref="AA54:AC54" si="23">AA48/Z50</f>
        <v>0.2</v>
      </c>
      <c r="AB54" s="14">
        <f t="shared" si="23"/>
        <v>0.4</v>
      </c>
      <c r="AC54" s="14">
        <f t="shared" si="23"/>
        <v>0.2</v>
      </c>
      <c r="AD54" s="6"/>
      <c r="AE54" s="6"/>
      <c r="AF54" s="6"/>
    </row>
    <row r="55" spans="14:32" x14ac:dyDescent="0.25">
      <c r="N55" s="6"/>
      <c r="O55" s="6"/>
      <c r="P55" s="6"/>
      <c r="Q55" s="6"/>
      <c r="R55" s="6"/>
      <c r="S55" s="6"/>
      <c r="T55" s="6"/>
      <c r="U55" s="6"/>
      <c r="V55" s="6" t="s">
        <v>88</v>
      </c>
      <c r="W55" s="15">
        <f>W49/V50</f>
        <v>0.8</v>
      </c>
      <c r="X55" s="15">
        <f t="shared" ref="X55:AC55" si="24">X49/W50</f>
        <v>0.6</v>
      </c>
      <c r="Y55" s="15">
        <f t="shared" si="24"/>
        <v>0.6</v>
      </c>
      <c r="Z55" s="15">
        <f t="shared" si="24"/>
        <v>0.4</v>
      </c>
      <c r="AA55" s="15">
        <f t="shared" si="24"/>
        <v>0.8</v>
      </c>
      <c r="AB55" s="15">
        <f t="shared" si="24"/>
        <v>0.6</v>
      </c>
      <c r="AC55" s="15">
        <f t="shared" si="24"/>
        <v>0.8</v>
      </c>
      <c r="AD55" s="6"/>
      <c r="AE55" s="6"/>
      <c r="AF55" s="6"/>
    </row>
    <row r="56" spans="14:32" x14ac:dyDescent="0.25">
      <c r="N56" s="6"/>
      <c r="O56" s="6"/>
      <c r="P56" s="6"/>
      <c r="Q56" s="6"/>
      <c r="R56" s="6"/>
      <c r="S56" s="6"/>
      <c r="T56" s="6"/>
      <c r="U56" s="6"/>
      <c r="V56" s="6"/>
      <c r="W56" s="6"/>
      <c r="Y56" s="6"/>
      <c r="Z56" s="6"/>
      <c r="AA56" s="6"/>
      <c r="AB56" s="6"/>
      <c r="AC56" s="6"/>
      <c r="AD56" s="6"/>
      <c r="AE56" s="6"/>
      <c r="AF56" s="6"/>
    </row>
    <row r="57" spans="14:32" x14ac:dyDescent="0.25">
      <c r="N57" s="6"/>
      <c r="O57" s="6"/>
      <c r="P57" s="6"/>
      <c r="Q57" s="6"/>
      <c r="R57" s="6"/>
      <c r="S57" s="6"/>
      <c r="T57" s="6"/>
      <c r="U57" s="6"/>
      <c r="V57" s="6"/>
      <c r="W57" s="6"/>
      <c r="Y57" s="6"/>
      <c r="Z57" s="6"/>
      <c r="AA57" s="6"/>
      <c r="AB57" s="6"/>
      <c r="AC57" s="6"/>
      <c r="AD57" s="6"/>
      <c r="AE57" s="6"/>
      <c r="AF57" s="6"/>
    </row>
    <row r="58" spans="14:32" x14ac:dyDescent="0.25">
      <c r="N58" s="6"/>
      <c r="O58" s="6"/>
      <c r="P58" s="6"/>
      <c r="Q58" s="6"/>
      <c r="R58" s="6"/>
      <c r="S58" s="6"/>
      <c r="T58" s="6"/>
      <c r="U58" s="6"/>
      <c r="V58" s="6"/>
      <c r="W58" s="6"/>
      <c r="Y58" s="6"/>
      <c r="Z58" s="6"/>
      <c r="AA58" s="6"/>
      <c r="AB58" s="6"/>
      <c r="AC58" s="6"/>
      <c r="AD58" s="6"/>
      <c r="AE58" s="6"/>
      <c r="AF58" s="6"/>
    </row>
    <row r="59" spans="14:32" x14ac:dyDescent="0.25">
      <c r="N59" s="6"/>
      <c r="O59" s="6"/>
      <c r="P59" s="6"/>
      <c r="Q59" s="6"/>
      <c r="R59" s="6"/>
      <c r="S59" s="6"/>
      <c r="T59" s="6"/>
      <c r="U59" s="6"/>
      <c r="V59" s="6" t="s">
        <v>94</v>
      </c>
      <c r="W59" s="6">
        <f>COUNTIF(W2:W41, "&gt;=10")</f>
        <v>2</v>
      </c>
      <c r="X59" s="6">
        <f>COUNTIF(X2:X41, "&gt;=10")</f>
        <v>5</v>
      </c>
      <c r="Y59" s="6">
        <f t="shared" ref="Y59:AC59" si="25">COUNTIF(Y2:Y41, "&gt;=10")</f>
        <v>3</v>
      </c>
      <c r="Z59" s="6">
        <f t="shared" si="25"/>
        <v>4</v>
      </c>
      <c r="AA59" s="6">
        <f>COUNTIF(AA2:AA41, "&gt;=10")</f>
        <v>2</v>
      </c>
      <c r="AB59" s="6">
        <f t="shared" si="25"/>
        <v>2</v>
      </c>
      <c r="AC59" s="6">
        <f t="shared" si="25"/>
        <v>1</v>
      </c>
      <c r="AD59" s="6"/>
      <c r="AE59" s="6"/>
      <c r="AF59" s="6"/>
    </row>
    <row r="60" spans="14:32" x14ac:dyDescent="0.25">
      <c r="N60" s="6"/>
      <c r="O60" s="6"/>
      <c r="P60" s="6"/>
      <c r="Q60" s="6"/>
      <c r="R60" s="6"/>
      <c r="S60" s="6"/>
      <c r="T60" s="6"/>
      <c r="U60" s="6"/>
      <c r="V60" s="6" t="s">
        <v>89</v>
      </c>
      <c r="W60" s="6">
        <f>COUNTIF(W2:W41, "&lt;10")</f>
        <v>3</v>
      </c>
      <c r="X60" s="6">
        <f>COUNTIF(X2:X41, "&lt;10")</f>
        <v>0</v>
      </c>
      <c r="Y60" s="6">
        <f t="shared" ref="Y60:AC60" si="26">COUNTIF(Y2:Y41, "&lt;10")</f>
        <v>2</v>
      </c>
      <c r="Z60" s="6">
        <f t="shared" si="26"/>
        <v>1</v>
      </c>
      <c r="AA60" s="6">
        <f>COUNTIF(AA2:AA41, "&lt;10")</f>
        <v>3</v>
      </c>
      <c r="AB60" s="6">
        <f t="shared" si="26"/>
        <v>3</v>
      </c>
      <c r="AC60" s="6">
        <f t="shared" si="26"/>
        <v>4</v>
      </c>
      <c r="AD60" s="6"/>
      <c r="AE60" s="6"/>
      <c r="AF60" s="6"/>
    </row>
    <row r="61" spans="14:32" x14ac:dyDescent="0.25">
      <c r="N61" s="6"/>
      <c r="O61" s="6"/>
      <c r="P61" s="6"/>
      <c r="Q61" s="6"/>
      <c r="R61" s="6"/>
      <c r="S61" s="6"/>
      <c r="T61" s="6"/>
      <c r="U61" s="6"/>
      <c r="V61" s="6" t="s">
        <v>94</v>
      </c>
      <c r="W61" s="14">
        <f t="shared" ref="W61:AC62" si="27">W59/$V$50</f>
        <v>0.4</v>
      </c>
      <c r="X61" s="14">
        <f t="shared" si="27"/>
        <v>1</v>
      </c>
      <c r="Y61" s="14">
        <f t="shared" si="27"/>
        <v>0.6</v>
      </c>
      <c r="Z61" s="14">
        <f t="shared" si="27"/>
        <v>0.8</v>
      </c>
      <c r="AA61" s="14">
        <f t="shared" si="27"/>
        <v>0.4</v>
      </c>
      <c r="AB61" s="14">
        <f t="shared" si="27"/>
        <v>0.4</v>
      </c>
      <c r="AC61" s="14">
        <f t="shared" si="27"/>
        <v>0.2</v>
      </c>
      <c r="AD61" s="6"/>
      <c r="AE61" s="6"/>
      <c r="AF61" s="6"/>
    </row>
    <row r="62" spans="14:32" x14ac:dyDescent="0.25">
      <c r="N62" s="6"/>
      <c r="O62" s="6"/>
      <c r="P62" s="6"/>
      <c r="Q62" s="6"/>
      <c r="R62" s="6"/>
      <c r="S62" s="6"/>
      <c r="T62" s="6"/>
      <c r="U62" s="6"/>
      <c r="V62" s="6" t="s">
        <v>89</v>
      </c>
      <c r="W62" s="14">
        <f t="shared" si="27"/>
        <v>0.6</v>
      </c>
      <c r="X62" s="14">
        <f t="shared" si="27"/>
        <v>0</v>
      </c>
      <c r="Y62" s="14">
        <f t="shared" si="27"/>
        <v>0.4</v>
      </c>
      <c r="Z62" s="14">
        <f t="shared" si="27"/>
        <v>0.2</v>
      </c>
      <c r="AA62" s="14">
        <f t="shared" si="27"/>
        <v>0.6</v>
      </c>
      <c r="AB62" s="14">
        <f t="shared" si="27"/>
        <v>0.6</v>
      </c>
      <c r="AC62" s="14">
        <f t="shared" si="27"/>
        <v>0.8</v>
      </c>
      <c r="AD62" s="6"/>
      <c r="AE62" s="6"/>
      <c r="AF62" s="6"/>
    </row>
    <row r="63" spans="14:32" x14ac:dyDescent="0.25">
      <c r="N63" s="6"/>
      <c r="O63" s="6"/>
      <c r="P63" s="6"/>
      <c r="Q63" s="6"/>
      <c r="R63" s="6"/>
      <c r="S63" s="6"/>
      <c r="T63" s="6"/>
      <c r="U63" s="6"/>
      <c r="W63" s="5"/>
      <c r="X63" s="5"/>
      <c r="Y63" s="5"/>
      <c r="Z63" s="5"/>
      <c r="AA63" s="5"/>
      <c r="AB63" s="5"/>
      <c r="AC63" s="5"/>
      <c r="AD63" s="6"/>
      <c r="AE63" s="6"/>
      <c r="AF63" s="6"/>
    </row>
    <row r="64" spans="14:32" x14ac:dyDescent="0.25">
      <c r="N64" s="6"/>
      <c r="O64" s="6"/>
      <c r="P64" s="6"/>
      <c r="Q64" s="6"/>
      <c r="R64" s="6"/>
      <c r="S64" s="6"/>
      <c r="T64" s="6"/>
      <c r="U64" s="6"/>
      <c r="X64" s="5"/>
      <c r="Y64" s="6"/>
      <c r="Z64" s="6"/>
      <c r="AA64" s="6"/>
      <c r="AB64" s="6"/>
      <c r="AC64" s="6"/>
      <c r="AD64" s="6"/>
      <c r="AE64" s="6"/>
      <c r="AF64" s="6"/>
    </row>
    <row r="65" spans="14:32" x14ac:dyDescent="0.25">
      <c r="N65" s="6"/>
      <c r="O65" s="6"/>
      <c r="P65" s="6"/>
      <c r="Q65" s="6"/>
      <c r="R65" s="6"/>
      <c r="S65" s="6"/>
      <c r="T65" s="6"/>
      <c r="U65" s="6"/>
      <c r="X65" s="5"/>
      <c r="Y65" s="6"/>
      <c r="Z65" s="6"/>
      <c r="AA65" s="6"/>
      <c r="AB65" s="6"/>
      <c r="AC65" s="6"/>
      <c r="AD65" s="6"/>
      <c r="AE65" s="6"/>
      <c r="AF65" s="6"/>
    </row>
    <row r="66" spans="14:32" x14ac:dyDescent="0.25">
      <c r="N66" s="6"/>
      <c r="O66" s="6"/>
      <c r="P66" s="6"/>
      <c r="Q66" s="6"/>
      <c r="R66" s="6"/>
      <c r="S66" s="6"/>
      <c r="T66" s="6"/>
      <c r="U66" s="6"/>
      <c r="X66" s="5"/>
      <c r="Y66" s="6"/>
      <c r="Z66" s="6"/>
      <c r="AA66" s="6"/>
      <c r="AB66" s="6"/>
      <c r="AC66" s="6"/>
      <c r="AD66" s="6"/>
      <c r="AE66" s="6"/>
      <c r="AF66" s="6"/>
    </row>
    <row r="67" spans="14:32" x14ac:dyDescent="0.25">
      <c r="N67" s="6"/>
      <c r="O67" s="6"/>
      <c r="P67" s="6"/>
      <c r="Q67" s="6"/>
      <c r="R67" s="6"/>
      <c r="S67" s="6"/>
      <c r="T67" s="6"/>
      <c r="U67" s="6"/>
      <c r="X67" s="5"/>
      <c r="Y67" s="6"/>
      <c r="Z67" s="6"/>
      <c r="AA67" s="6"/>
      <c r="AB67" s="6"/>
      <c r="AC67" s="6"/>
      <c r="AD67" s="6"/>
      <c r="AE67" s="6"/>
      <c r="AF67" s="6"/>
    </row>
    <row r="68" spans="14:32" x14ac:dyDescent="0.25">
      <c r="N68" s="6"/>
      <c r="O68" s="6"/>
      <c r="P68" s="6"/>
      <c r="Q68" s="6"/>
      <c r="R68" s="6"/>
      <c r="S68" s="6"/>
      <c r="T68" s="6"/>
      <c r="U68" s="6"/>
      <c r="X68" s="5"/>
      <c r="Y68" s="6"/>
      <c r="Z68" s="6"/>
      <c r="AA68" s="6"/>
      <c r="AB68" s="6"/>
      <c r="AC68" s="6"/>
      <c r="AD68" s="6"/>
      <c r="AE68" s="6"/>
      <c r="AF68" s="6"/>
    </row>
    <row r="69" spans="14:32" x14ac:dyDescent="0.25">
      <c r="N69" s="6"/>
      <c r="O69" s="6"/>
      <c r="P69" s="6"/>
      <c r="Q69" s="6"/>
      <c r="R69" s="6"/>
      <c r="S69" s="6"/>
      <c r="T69" s="6"/>
      <c r="U69" s="6"/>
      <c r="X69" s="5"/>
      <c r="Y69" s="6"/>
      <c r="Z69" s="6"/>
      <c r="AA69" s="6"/>
      <c r="AB69" s="6"/>
      <c r="AC69" s="6"/>
      <c r="AD69" s="6"/>
      <c r="AE69" s="6"/>
      <c r="AF69" s="6"/>
    </row>
    <row r="70" spans="14:32" x14ac:dyDescent="0.25">
      <c r="N70" s="6"/>
      <c r="O70" s="6"/>
      <c r="P70" s="6"/>
      <c r="Q70" s="6"/>
      <c r="R70" s="6"/>
      <c r="S70" s="6"/>
      <c r="T70" s="6"/>
      <c r="U70" s="6"/>
      <c r="X70" s="5"/>
      <c r="Y70" s="6"/>
      <c r="Z70" s="6"/>
      <c r="AA70" s="6"/>
      <c r="AB70" s="6"/>
      <c r="AC70" s="6"/>
      <c r="AD70" s="6"/>
      <c r="AE70" s="6"/>
      <c r="AF70" s="6"/>
    </row>
    <row r="71" spans="14:32" x14ac:dyDescent="0.25">
      <c r="N71" s="6"/>
      <c r="O71" s="6"/>
      <c r="P71" s="6"/>
      <c r="Q71" s="6"/>
      <c r="R71" s="6"/>
      <c r="S71" s="6"/>
      <c r="T71" s="6"/>
      <c r="U71" s="6"/>
      <c r="X71" s="5"/>
      <c r="Y71" s="6"/>
      <c r="Z71" s="6"/>
      <c r="AA71" s="6"/>
      <c r="AB71" s="6"/>
      <c r="AC71" s="6"/>
      <c r="AD71" s="6"/>
      <c r="AE71" s="6"/>
      <c r="AF71" s="6"/>
    </row>
    <row r="72" spans="14:32" x14ac:dyDescent="0.25">
      <c r="N72" s="6"/>
      <c r="O72" s="6"/>
      <c r="P72" s="6"/>
      <c r="Q72" s="6"/>
      <c r="R72" s="6"/>
      <c r="S72" s="6"/>
      <c r="T72" s="6"/>
      <c r="U72" s="6"/>
      <c r="X72" s="5"/>
      <c r="Y72" s="6"/>
      <c r="Z72" s="6"/>
      <c r="AA72" s="6"/>
      <c r="AB72" s="6"/>
      <c r="AC72" s="6"/>
      <c r="AD72" s="6"/>
      <c r="AE72" s="6"/>
      <c r="AF72" s="6"/>
    </row>
    <row r="73" spans="14:32" x14ac:dyDescent="0.25">
      <c r="N73" s="6"/>
      <c r="O73" s="6"/>
      <c r="P73" s="6"/>
      <c r="Q73" s="6"/>
      <c r="R73" s="6"/>
      <c r="S73" s="6"/>
      <c r="T73" s="6"/>
      <c r="U73" s="6"/>
      <c r="X73" s="5"/>
      <c r="Y73" s="6"/>
      <c r="Z73" s="6"/>
      <c r="AA73" s="6"/>
      <c r="AB73" s="6"/>
      <c r="AC73" s="6"/>
      <c r="AD73" s="6"/>
      <c r="AE73" s="6"/>
      <c r="AF73" s="6"/>
    </row>
  </sheetData>
  <mergeCells count="81">
    <mergeCell ref="S2:S3"/>
    <mergeCell ref="S6:S7"/>
    <mergeCell ref="T2:T3"/>
    <mergeCell ref="U2:U3"/>
    <mergeCell ref="N4:N5"/>
    <mergeCell ref="O4:O5"/>
    <mergeCell ref="P4:P5"/>
    <mergeCell ref="Q4:Q5"/>
    <mergeCell ref="R4:R5"/>
    <mergeCell ref="S4:S5"/>
    <mergeCell ref="T4:T5"/>
    <mergeCell ref="U4:U5"/>
    <mergeCell ref="N2:N3"/>
    <mergeCell ref="O2:O3"/>
    <mergeCell ref="P2:P3"/>
    <mergeCell ref="Q2:Q3"/>
    <mergeCell ref="R2:R3"/>
    <mergeCell ref="S10:S11"/>
    <mergeCell ref="T6:T7"/>
    <mergeCell ref="U6:U7"/>
    <mergeCell ref="N8:N9"/>
    <mergeCell ref="O8:O9"/>
    <mergeCell ref="P8:P9"/>
    <mergeCell ref="Q8:Q9"/>
    <mergeCell ref="R8:R9"/>
    <mergeCell ref="S8:S9"/>
    <mergeCell ref="T8:T9"/>
    <mergeCell ref="U8:U9"/>
    <mergeCell ref="N6:N7"/>
    <mergeCell ref="O6:O7"/>
    <mergeCell ref="P6:P7"/>
    <mergeCell ref="Q6:Q7"/>
    <mergeCell ref="R6:R7"/>
    <mergeCell ref="S14:S15"/>
    <mergeCell ref="T10:T11"/>
    <mergeCell ref="U10:U11"/>
    <mergeCell ref="N12:N13"/>
    <mergeCell ref="O12:O13"/>
    <mergeCell ref="P12:P13"/>
    <mergeCell ref="Q12:Q13"/>
    <mergeCell ref="R12:R13"/>
    <mergeCell ref="S12:S13"/>
    <mergeCell ref="T12:T13"/>
    <mergeCell ref="U12:U13"/>
    <mergeCell ref="N10:N11"/>
    <mergeCell ref="O10:O11"/>
    <mergeCell ref="P10:P11"/>
    <mergeCell ref="Q10:Q11"/>
    <mergeCell ref="R10:R11"/>
    <mergeCell ref="S18:S19"/>
    <mergeCell ref="T14:T15"/>
    <mergeCell ref="U14:U15"/>
    <mergeCell ref="N16:N17"/>
    <mergeCell ref="O16:O17"/>
    <mergeCell ref="P16:P17"/>
    <mergeCell ref="Q16:Q17"/>
    <mergeCell ref="R16:R17"/>
    <mergeCell ref="S16:S17"/>
    <mergeCell ref="T16:T17"/>
    <mergeCell ref="U16:U17"/>
    <mergeCell ref="N14:N15"/>
    <mergeCell ref="O14:O15"/>
    <mergeCell ref="P14:P15"/>
    <mergeCell ref="Q14:Q15"/>
    <mergeCell ref="R14:R15"/>
    <mergeCell ref="V45:AC45"/>
    <mergeCell ref="T18:T19"/>
    <mergeCell ref="U18:U19"/>
    <mergeCell ref="N20:N21"/>
    <mergeCell ref="O20:O21"/>
    <mergeCell ref="P20:P21"/>
    <mergeCell ref="Q20:Q21"/>
    <mergeCell ref="R20:R21"/>
    <mergeCell ref="S20:S21"/>
    <mergeCell ref="T20:T21"/>
    <mergeCell ref="U20:U21"/>
    <mergeCell ref="N18:N19"/>
    <mergeCell ref="O18:O19"/>
    <mergeCell ref="P18:P19"/>
    <mergeCell ref="Q18:Q19"/>
    <mergeCell ref="R18:R1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9"/>
  <sheetViews>
    <sheetView tabSelected="1" workbookViewId="0">
      <selection activeCell="B5" sqref="B5"/>
    </sheetView>
  </sheetViews>
  <sheetFormatPr defaultRowHeight="15" x14ac:dyDescent="0.25"/>
  <sheetData>
    <row r="2" spans="1:26" x14ac:dyDescent="0.25">
      <c r="A2" s="32" t="s">
        <v>97</v>
      </c>
      <c r="B2" s="32"/>
      <c r="C2" s="32"/>
      <c r="D2" s="32"/>
      <c r="E2" s="32"/>
      <c r="F2" s="32"/>
      <c r="G2" s="32"/>
      <c r="H2" s="32"/>
      <c r="J2" s="32" t="s">
        <v>96</v>
      </c>
      <c r="K2" s="32"/>
      <c r="L2" s="32"/>
      <c r="M2" s="32"/>
      <c r="N2" s="32"/>
      <c r="O2" s="32"/>
      <c r="P2" s="32"/>
      <c r="Q2" s="32"/>
      <c r="S2" s="32" t="s">
        <v>98</v>
      </c>
      <c r="T2" s="32"/>
      <c r="U2" s="32"/>
      <c r="V2" s="32"/>
      <c r="W2" s="32"/>
      <c r="X2" s="32"/>
      <c r="Y2" s="32"/>
      <c r="Z2" s="32"/>
    </row>
    <row r="3" spans="1:26" x14ac:dyDescent="0.25">
      <c r="A3" s="18" t="s">
        <v>91</v>
      </c>
      <c r="B3" s="18">
        <v>2</v>
      </c>
      <c r="C3" s="18">
        <v>2</v>
      </c>
      <c r="D3" s="18">
        <v>3</v>
      </c>
      <c r="E3" s="18">
        <v>0</v>
      </c>
      <c r="F3" s="18">
        <v>2</v>
      </c>
      <c r="G3" s="18">
        <v>2</v>
      </c>
      <c r="H3" s="18">
        <v>5</v>
      </c>
      <c r="J3" s="18" t="s">
        <v>91</v>
      </c>
      <c r="K3" s="20">
        <v>6</v>
      </c>
      <c r="L3" s="20">
        <v>6</v>
      </c>
      <c r="M3" s="20">
        <v>6</v>
      </c>
      <c r="N3" s="20">
        <v>4</v>
      </c>
      <c r="O3" s="20">
        <v>5</v>
      </c>
      <c r="P3" s="20">
        <v>5</v>
      </c>
      <c r="Q3" s="20">
        <v>3</v>
      </c>
      <c r="S3" s="20" t="s">
        <v>91</v>
      </c>
      <c r="T3" s="20">
        <v>2</v>
      </c>
      <c r="U3" s="20">
        <v>3</v>
      </c>
      <c r="V3" s="20">
        <v>3</v>
      </c>
      <c r="W3" s="20">
        <v>4</v>
      </c>
      <c r="X3" s="20">
        <v>2</v>
      </c>
      <c r="Y3" s="20">
        <v>2</v>
      </c>
      <c r="Z3" s="20">
        <v>1</v>
      </c>
    </row>
    <row r="4" spans="1:26" x14ac:dyDescent="0.25">
      <c r="A4" s="18" t="s">
        <v>90</v>
      </c>
      <c r="B4" s="19">
        <v>29</v>
      </c>
      <c r="C4" s="19">
        <v>29</v>
      </c>
      <c r="D4" s="19">
        <v>28</v>
      </c>
      <c r="E4" s="19">
        <v>31</v>
      </c>
      <c r="F4" s="19">
        <v>29</v>
      </c>
      <c r="G4" s="19">
        <v>29</v>
      </c>
      <c r="H4" s="19">
        <v>26</v>
      </c>
      <c r="J4" s="18" t="s">
        <v>90</v>
      </c>
      <c r="K4" s="20">
        <v>4</v>
      </c>
      <c r="L4" s="20">
        <v>4</v>
      </c>
      <c r="M4" s="20">
        <v>4</v>
      </c>
      <c r="N4" s="20">
        <v>6</v>
      </c>
      <c r="O4" s="20">
        <v>5</v>
      </c>
      <c r="P4" s="20">
        <v>5</v>
      </c>
      <c r="Q4" s="20">
        <v>7</v>
      </c>
      <c r="S4" s="20" t="s">
        <v>90</v>
      </c>
      <c r="T4" s="20">
        <v>3</v>
      </c>
      <c r="U4" s="20">
        <v>2</v>
      </c>
      <c r="V4" s="20">
        <v>2</v>
      </c>
      <c r="W4" s="20">
        <v>1</v>
      </c>
      <c r="X4" s="20">
        <v>3</v>
      </c>
      <c r="Y4" s="20">
        <v>3</v>
      </c>
      <c r="Z4" s="20">
        <v>4</v>
      </c>
    </row>
    <row r="5" spans="1:26" x14ac:dyDescent="0.25">
      <c r="A5" s="18" t="s">
        <v>92</v>
      </c>
      <c r="B5" s="20">
        <v>2</v>
      </c>
      <c r="C5" s="20">
        <v>2</v>
      </c>
      <c r="D5" s="20">
        <v>2</v>
      </c>
      <c r="E5" s="20">
        <v>0</v>
      </c>
      <c r="F5" s="20">
        <v>2</v>
      </c>
      <c r="G5" s="20">
        <v>2</v>
      </c>
      <c r="H5" s="20">
        <v>4</v>
      </c>
      <c r="J5" s="18" t="s">
        <v>92</v>
      </c>
      <c r="K5" s="20">
        <v>3</v>
      </c>
      <c r="L5" s="20">
        <v>5</v>
      </c>
      <c r="M5" s="20">
        <v>4</v>
      </c>
      <c r="N5" s="20">
        <v>3</v>
      </c>
      <c r="O5" s="20">
        <v>2</v>
      </c>
      <c r="P5" s="20">
        <v>3</v>
      </c>
      <c r="Q5" s="20">
        <v>2</v>
      </c>
      <c r="S5" s="20" t="s">
        <v>92</v>
      </c>
      <c r="T5" s="20">
        <v>1</v>
      </c>
      <c r="U5" s="20">
        <v>2</v>
      </c>
      <c r="V5" s="20">
        <v>2</v>
      </c>
      <c r="W5" s="20">
        <v>3</v>
      </c>
      <c r="X5" s="20">
        <v>1</v>
      </c>
      <c r="Y5" s="20">
        <v>2</v>
      </c>
      <c r="Z5" s="20">
        <v>1</v>
      </c>
    </row>
    <row r="6" spans="1:26" x14ac:dyDescent="0.25">
      <c r="A6" s="18" t="s">
        <v>88</v>
      </c>
      <c r="B6" s="19">
        <v>29</v>
      </c>
      <c r="C6" s="19">
        <v>29</v>
      </c>
      <c r="D6" s="19">
        <v>29</v>
      </c>
      <c r="E6" s="19">
        <v>31</v>
      </c>
      <c r="F6" s="19">
        <v>29</v>
      </c>
      <c r="G6" s="19">
        <v>29</v>
      </c>
      <c r="H6" s="19">
        <v>27</v>
      </c>
      <c r="J6" s="18" t="s">
        <v>88</v>
      </c>
      <c r="K6" s="20">
        <v>7</v>
      </c>
      <c r="L6" s="20">
        <v>5</v>
      </c>
      <c r="M6" s="20">
        <v>6</v>
      </c>
      <c r="N6" s="20">
        <v>7</v>
      </c>
      <c r="O6" s="20">
        <v>8</v>
      </c>
      <c r="P6" s="20">
        <v>7</v>
      </c>
      <c r="Q6" s="20">
        <v>8</v>
      </c>
      <c r="S6" s="20" t="s">
        <v>88</v>
      </c>
      <c r="T6" s="20">
        <v>4</v>
      </c>
      <c r="U6" s="20">
        <v>3</v>
      </c>
      <c r="V6" s="20">
        <v>3</v>
      </c>
      <c r="W6" s="20">
        <v>2</v>
      </c>
      <c r="X6" s="20">
        <v>4</v>
      </c>
      <c r="Y6" s="20">
        <v>3</v>
      </c>
      <c r="Z6" s="20">
        <v>4</v>
      </c>
    </row>
    <row r="7" spans="1:26" x14ac:dyDescent="0.25">
      <c r="A7" s="18">
        <v>31</v>
      </c>
      <c r="B7" s="18">
        <v>31</v>
      </c>
      <c r="C7" s="18">
        <v>31</v>
      </c>
      <c r="D7" s="18">
        <v>31</v>
      </c>
      <c r="E7" s="18">
        <v>31</v>
      </c>
      <c r="F7" s="18">
        <v>31</v>
      </c>
      <c r="G7" s="18">
        <v>31</v>
      </c>
      <c r="H7" s="18">
        <v>31</v>
      </c>
      <c r="J7" s="18">
        <v>10</v>
      </c>
      <c r="K7" s="18">
        <v>10</v>
      </c>
      <c r="L7" s="18">
        <v>10</v>
      </c>
      <c r="M7" s="18">
        <v>10</v>
      </c>
      <c r="N7" s="18">
        <v>10</v>
      </c>
      <c r="O7" s="18">
        <v>10</v>
      </c>
      <c r="P7" s="18">
        <v>10</v>
      </c>
      <c r="Q7" s="18">
        <v>10</v>
      </c>
      <c r="S7" s="20">
        <v>5</v>
      </c>
      <c r="T7" s="20">
        <v>5</v>
      </c>
      <c r="U7" s="20">
        <v>5</v>
      </c>
      <c r="V7" s="20">
        <v>5</v>
      </c>
      <c r="W7" s="20">
        <v>5</v>
      </c>
      <c r="X7" s="20">
        <v>5</v>
      </c>
      <c r="Y7" s="20">
        <v>5</v>
      </c>
      <c r="Z7" s="20">
        <v>5</v>
      </c>
    </row>
    <row r="8" spans="1:26" x14ac:dyDescent="0.25">
      <c r="A8" s="18"/>
      <c r="B8" s="18"/>
      <c r="C8" s="18"/>
      <c r="D8" s="18"/>
      <c r="E8" s="18"/>
      <c r="F8" s="18"/>
      <c r="G8" s="18"/>
      <c r="H8" s="18"/>
      <c r="J8" s="18"/>
      <c r="K8" s="18"/>
      <c r="L8" s="18"/>
      <c r="M8" s="18"/>
      <c r="N8" s="18"/>
      <c r="O8" s="18"/>
      <c r="P8" s="18"/>
      <c r="Q8" s="18"/>
      <c r="S8" s="18"/>
      <c r="T8" s="18"/>
      <c r="U8" s="18"/>
      <c r="V8" s="18"/>
      <c r="W8" s="18"/>
      <c r="X8" s="18"/>
      <c r="Y8" s="18"/>
      <c r="Z8" s="18"/>
    </row>
    <row r="9" spans="1:26" x14ac:dyDescent="0.25">
      <c r="A9" s="21" t="s">
        <v>91</v>
      </c>
      <c r="B9" s="22">
        <v>6.4516129032258063E-2</v>
      </c>
      <c r="C9" s="22">
        <v>6.4516129032258063E-2</v>
      </c>
      <c r="D9" s="22">
        <v>9.6774193548387094E-2</v>
      </c>
      <c r="E9" s="22">
        <v>0</v>
      </c>
      <c r="F9" s="22">
        <v>6.4516129032258063E-2</v>
      </c>
      <c r="G9" s="22">
        <v>6.4516129032258063E-2</v>
      </c>
      <c r="H9" s="22">
        <v>0.16129032258064516</v>
      </c>
      <c r="J9" s="21" t="s">
        <v>91</v>
      </c>
      <c r="K9" s="19">
        <v>0.6</v>
      </c>
      <c r="L9" s="19">
        <v>0.6</v>
      </c>
      <c r="M9" s="19">
        <v>0.6</v>
      </c>
      <c r="N9" s="18">
        <v>0.4</v>
      </c>
      <c r="O9" s="18">
        <v>0.5</v>
      </c>
      <c r="P9" s="18">
        <v>0.5</v>
      </c>
      <c r="Q9" s="18">
        <v>0.3</v>
      </c>
      <c r="S9" s="21" t="s">
        <v>91</v>
      </c>
      <c r="T9" s="18">
        <v>0.4</v>
      </c>
      <c r="U9" s="19">
        <v>0.6</v>
      </c>
      <c r="V9" s="19">
        <v>0.6</v>
      </c>
      <c r="W9" s="19">
        <v>0.8</v>
      </c>
      <c r="X9" s="18">
        <v>0.4</v>
      </c>
      <c r="Y9" s="18">
        <v>0.4</v>
      </c>
      <c r="Z9" s="18">
        <v>0.2</v>
      </c>
    </row>
    <row r="10" spans="1:26" x14ac:dyDescent="0.25">
      <c r="A10" s="21" t="s">
        <v>90</v>
      </c>
      <c r="B10" s="23">
        <v>0.93548387096774188</v>
      </c>
      <c r="C10" s="23">
        <v>0.93548387096774188</v>
      </c>
      <c r="D10" s="23">
        <v>0.90322580645161288</v>
      </c>
      <c r="E10" s="23">
        <v>1</v>
      </c>
      <c r="F10" s="23">
        <v>0.93548387096774188</v>
      </c>
      <c r="G10" s="23">
        <v>0.93548387096774188</v>
      </c>
      <c r="H10" s="23">
        <v>0.83870967741935487</v>
      </c>
      <c r="J10" s="21" t="s">
        <v>90</v>
      </c>
      <c r="K10" s="18">
        <v>0.4</v>
      </c>
      <c r="L10" s="18">
        <v>0.4</v>
      </c>
      <c r="M10" s="18">
        <v>0.4</v>
      </c>
      <c r="N10" s="19">
        <v>0.6</v>
      </c>
      <c r="O10" s="18">
        <v>0.5</v>
      </c>
      <c r="P10" s="18">
        <v>0.5</v>
      </c>
      <c r="Q10" s="19">
        <v>0.7</v>
      </c>
      <c r="S10" s="21" t="s">
        <v>90</v>
      </c>
      <c r="T10" s="19">
        <v>0.6</v>
      </c>
      <c r="U10" s="20">
        <v>0.4</v>
      </c>
      <c r="V10" s="20">
        <v>0.4</v>
      </c>
      <c r="W10" s="18">
        <v>0.2</v>
      </c>
      <c r="X10" s="19">
        <v>0.6</v>
      </c>
      <c r="Y10" s="19">
        <v>0.6</v>
      </c>
      <c r="Z10" s="19">
        <v>0.8</v>
      </c>
    </row>
    <row r="11" spans="1:26" x14ac:dyDescent="0.25">
      <c r="A11" s="21" t="s">
        <v>87</v>
      </c>
      <c r="B11" s="22">
        <v>6.4516129032258063E-2</v>
      </c>
      <c r="C11" s="22">
        <v>6.4516129032258063E-2</v>
      </c>
      <c r="D11" s="22">
        <v>6.4516129032258063E-2</v>
      </c>
      <c r="E11" s="22">
        <v>0</v>
      </c>
      <c r="F11" s="22">
        <v>6.4516129032258063E-2</v>
      </c>
      <c r="G11" s="22">
        <v>6.4516129032258063E-2</v>
      </c>
      <c r="H11" s="22">
        <v>0.12903225806451613</v>
      </c>
      <c r="J11" s="21" t="s">
        <v>87</v>
      </c>
      <c r="K11" s="18">
        <v>0.3</v>
      </c>
      <c r="L11" s="18">
        <v>0.5</v>
      </c>
      <c r="M11" s="18">
        <v>0.4</v>
      </c>
      <c r="N11" s="18">
        <v>0.3</v>
      </c>
      <c r="O11" s="18">
        <v>0.2</v>
      </c>
      <c r="P11" s="18">
        <v>0.3</v>
      </c>
      <c r="Q11" s="18">
        <v>0.2</v>
      </c>
      <c r="S11" s="21" t="s">
        <v>87</v>
      </c>
      <c r="T11" s="18">
        <v>0.2</v>
      </c>
      <c r="U11" s="18">
        <v>0.4</v>
      </c>
      <c r="V11" s="18">
        <v>0.4</v>
      </c>
      <c r="W11" s="19">
        <v>0.6</v>
      </c>
      <c r="X11" s="18">
        <v>0.2</v>
      </c>
      <c r="Y11" s="18">
        <v>0.4</v>
      </c>
      <c r="Z11" s="18">
        <v>0.2</v>
      </c>
    </row>
    <row r="12" spans="1:26" x14ac:dyDescent="0.25">
      <c r="A12" s="21" t="s">
        <v>88</v>
      </c>
      <c r="B12" s="23">
        <v>0.93548387096774188</v>
      </c>
      <c r="C12" s="23">
        <v>0.93548387096774188</v>
      </c>
      <c r="D12" s="23">
        <v>0.93548387096774188</v>
      </c>
      <c r="E12" s="23">
        <v>1</v>
      </c>
      <c r="F12" s="23">
        <v>0.93548387096774188</v>
      </c>
      <c r="G12" s="23">
        <v>0.93548387096774188</v>
      </c>
      <c r="H12" s="23">
        <v>0.87096774193548387</v>
      </c>
      <c r="J12" s="21" t="s">
        <v>88</v>
      </c>
      <c r="K12" s="19">
        <v>0.7</v>
      </c>
      <c r="L12" s="18">
        <v>0.5</v>
      </c>
      <c r="M12" s="19">
        <v>0.6</v>
      </c>
      <c r="N12" s="19">
        <v>0.7</v>
      </c>
      <c r="O12" s="19">
        <v>0.8</v>
      </c>
      <c r="P12" s="19">
        <v>0.7</v>
      </c>
      <c r="Q12" s="19">
        <v>0.8</v>
      </c>
      <c r="S12" s="21" t="s">
        <v>88</v>
      </c>
      <c r="T12" s="19">
        <v>0.8</v>
      </c>
      <c r="U12" s="19">
        <v>0.6</v>
      </c>
      <c r="V12" s="19">
        <v>0.6</v>
      </c>
      <c r="W12" s="18">
        <v>0.4</v>
      </c>
      <c r="X12" s="19">
        <v>0.8</v>
      </c>
      <c r="Y12" s="19">
        <v>0.6</v>
      </c>
      <c r="Z12" s="19">
        <v>0.8</v>
      </c>
    </row>
    <row r="13" spans="1:26" x14ac:dyDescent="0.25">
      <c r="A13" s="18"/>
      <c r="B13" s="18"/>
      <c r="C13" s="18"/>
      <c r="D13" s="18"/>
      <c r="E13" s="18"/>
      <c r="F13" s="18"/>
      <c r="G13" s="18"/>
      <c r="H13" s="18"/>
      <c r="J13" s="18"/>
      <c r="K13" s="18"/>
      <c r="L13" s="18"/>
      <c r="M13" s="18"/>
      <c r="N13" s="18"/>
      <c r="O13" s="18"/>
      <c r="P13" s="18"/>
      <c r="Q13" s="18"/>
      <c r="S13" s="18"/>
      <c r="T13" s="18"/>
      <c r="U13" s="18"/>
      <c r="V13" s="18"/>
      <c r="W13" s="18"/>
      <c r="X13" s="18"/>
      <c r="Y13" s="18"/>
      <c r="Z13" s="18"/>
    </row>
    <row r="14" spans="1:26" x14ac:dyDescent="0.25">
      <c r="A14" s="18"/>
      <c r="B14" s="18"/>
      <c r="C14" s="18"/>
      <c r="D14" s="18"/>
      <c r="E14" s="18"/>
      <c r="F14" s="18"/>
      <c r="G14" s="18"/>
      <c r="H14" s="18"/>
      <c r="J14" s="18"/>
      <c r="K14" s="18"/>
      <c r="L14" s="18"/>
      <c r="M14" s="18"/>
      <c r="N14" s="18"/>
      <c r="O14" s="18"/>
      <c r="P14" s="18"/>
      <c r="Q14" s="18"/>
      <c r="S14" s="18"/>
      <c r="T14" s="18"/>
      <c r="U14" s="18"/>
      <c r="V14" s="18"/>
      <c r="W14" s="18"/>
      <c r="X14" s="18"/>
      <c r="Y14" s="18"/>
      <c r="Z14" s="18"/>
    </row>
    <row r="15" spans="1:26" x14ac:dyDescent="0.25">
      <c r="A15" s="18"/>
      <c r="B15" s="18"/>
      <c r="C15" s="18"/>
      <c r="D15" s="18"/>
      <c r="E15" s="18"/>
      <c r="F15" s="18"/>
      <c r="G15" s="18"/>
      <c r="H15" s="18"/>
      <c r="J15" s="18"/>
      <c r="K15" s="18"/>
      <c r="L15" s="18"/>
      <c r="M15" s="18"/>
      <c r="N15" s="18"/>
      <c r="O15" s="18"/>
      <c r="P15" s="18"/>
      <c r="Q15" s="18"/>
      <c r="S15" s="18"/>
      <c r="T15" s="18"/>
      <c r="U15" s="18"/>
      <c r="V15" s="18"/>
      <c r="W15" s="18"/>
      <c r="X15" s="18"/>
      <c r="Y15" s="18"/>
      <c r="Z15" s="18"/>
    </row>
    <row r="16" spans="1:26" x14ac:dyDescent="0.25">
      <c r="A16" s="18" t="s">
        <v>94</v>
      </c>
      <c r="B16" s="18">
        <v>5</v>
      </c>
      <c r="C16" s="18">
        <v>5</v>
      </c>
      <c r="D16" s="18">
        <v>4</v>
      </c>
      <c r="E16" s="18">
        <v>0</v>
      </c>
      <c r="F16" s="18">
        <v>5</v>
      </c>
      <c r="G16" s="18">
        <v>2</v>
      </c>
      <c r="H16" s="18">
        <v>7</v>
      </c>
      <c r="J16" s="18" t="s">
        <v>94</v>
      </c>
      <c r="K16" s="18">
        <v>6</v>
      </c>
      <c r="L16" s="18">
        <v>7</v>
      </c>
      <c r="M16" s="18">
        <v>8</v>
      </c>
      <c r="N16" s="18">
        <v>4</v>
      </c>
      <c r="O16" s="18">
        <v>5</v>
      </c>
      <c r="P16" s="18">
        <v>5</v>
      </c>
      <c r="Q16" s="18">
        <v>4</v>
      </c>
      <c r="S16" s="18" t="s">
        <v>94</v>
      </c>
      <c r="T16" s="20">
        <v>2</v>
      </c>
      <c r="U16" s="20">
        <v>5</v>
      </c>
      <c r="V16" s="20">
        <v>3</v>
      </c>
      <c r="W16" s="20">
        <v>4</v>
      </c>
      <c r="X16" s="20">
        <v>2</v>
      </c>
      <c r="Y16" s="20">
        <v>2</v>
      </c>
      <c r="Z16" s="20">
        <v>1</v>
      </c>
    </row>
    <row r="17" spans="1:26" x14ac:dyDescent="0.25">
      <c r="A17" s="18" t="s">
        <v>89</v>
      </c>
      <c r="B17" s="19">
        <v>26</v>
      </c>
      <c r="C17" s="19">
        <v>26</v>
      </c>
      <c r="D17" s="19">
        <v>27</v>
      </c>
      <c r="E17" s="19">
        <v>31</v>
      </c>
      <c r="F17" s="19">
        <v>26</v>
      </c>
      <c r="G17" s="19">
        <v>29</v>
      </c>
      <c r="H17" s="19">
        <v>24</v>
      </c>
      <c r="J17" s="18" t="s">
        <v>89</v>
      </c>
      <c r="K17" s="18">
        <v>4</v>
      </c>
      <c r="L17" s="18">
        <v>3</v>
      </c>
      <c r="M17" s="18">
        <v>2</v>
      </c>
      <c r="N17" s="18">
        <v>6</v>
      </c>
      <c r="O17" s="18">
        <v>5</v>
      </c>
      <c r="P17" s="18">
        <v>5</v>
      </c>
      <c r="Q17" s="18">
        <v>6</v>
      </c>
      <c r="S17" s="18" t="s">
        <v>89</v>
      </c>
      <c r="T17" s="20">
        <v>3</v>
      </c>
      <c r="U17" s="20">
        <v>0</v>
      </c>
      <c r="V17" s="20">
        <v>2</v>
      </c>
      <c r="W17" s="20">
        <v>1</v>
      </c>
      <c r="X17" s="20">
        <v>3</v>
      </c>
      <c r="Y17" s="20">
        <v>3</v>
      </c>
      <c r="Z17" s="20">
        <v>4</v>
      </c>
    </row>
    <row r="18" spans="1:26" x14ac:dyDescent="0.25">
      <c r="A18" s="21" t="s">
        <v>94</v>
      </c>
      <c r="B18" s="22">
        <v>0.16129032258064516</v>
      </c>
      <c r="C18" s="22">
        <v>0.16129032258064516</v>
      </c>
      <c r="D18" s="22">
        <v>0.12903225806451613</v>
      </c>
      <c r="E18" s="22">
        <v>0</v>
      </c>
      <c r="F18" s="22">
        <v>0.16129032258064516</v>
      </c>
      <c r="G18" s="22">
        <v>6.4516129032258063E-2</v>
      </c>
      <c r="H18" s="22">
        <v>0.22580645161290322</v>
      </c>
      <c r="J18" s="21" t="s">
        <v>94</v>
      </c>
      <c r="K18" s="19">
        <v>0.6</v>
      </c>
      <c r="L18" s="19">
        <v>0.7</v>
      </c>
      <c r="M18" s="19">
        <v>0.8</v>
      </c>
      <c r="N18" s="18">
        <v>0.4</v>
      </c>
      <c r="O18" s="18">
        <v>0.5</v>
      </c>
      <c r="P18" s="18">
        <v>0.5</v>
      </c>
      <c r="Q18" s="18">
        <v>0.4</v>
      </c>
      <c r="S18" s="21" t="s">
        <v>94</v>
      </c>
      <c r="T18" s="18">
        <v>0.4</v>
      </c>
      <c r="U18" s="19">
        <v>1</v>
      </c>
      <c r="V18" s="19">
        <v>0.6</v>
      </c>
      <c r="W18" s="19">
        <v>0.8</v>
      </c>
      <c r="X18" s="18">
        <v>0.4</v>
      </c>
      <c r="Y18" s="18">
        <v>0.4</v>
      </c>
      <c r="Z18" s="18">
        <v>0.2</v>
      </c>
    </row>
    <row r="19" spans="1:26" x14ac:dyDescent="0.25">
      <c r="A19" s="21" t="s">
        <v>89</v>
      </c>
      <c r="B19" s="23">
        <v>0.83870967741935487</v>
      </c>
      <c r="C19" s="23">
        <v>0.83870967741935487</v>
      </c>
      <c r="D19" s="23">
        <v>0.87096774193548387</v>
      </c>
      <c r="E19" s="23">
        <v>1</v>
      </c>
      <c r="F19" s="23">
        <v>0.83870967741935487</v>
      </c>
      <c r="G19" s="23">
        <v>0.93548387096774188</v>
      </c>
      <c r="H19" s="23">
        <v>0.77419354838709675</v>
      </c>
      <c r="J19" s="21" t="s">
        <v>89</v>
      </c>
      <c r="K19" s="18">
        <v>0.4</v>
      </c>
      <c r="L19" s="18">
        <v>0.3</v>
      </c>
      <c r="M19" s="18">
        <v>0.2</v>
      </c>
      <c r="N19" s="19">
        <v>0.6</v>
      </c>
      <c r="O19" s="18">
        <v>0.5</v>
      </c>
      <c r="P19" s="18">
        <v>0.5</v>
      </c>
      <c r="Q19" s="19">
        <v>0.6</v>
      </c>
      <c r="S19" s="21" t="s">
        <v>89</v>
      </c>
      <c r="T19" s="19">
        <v>0.6</v>
      </c>
      <c r="U19" s="18">
        <v>0</v>
      </c>
      <c r="V19" s="18">
        <v>0.4</v>
      </c>
      <c r="W19" s="18">
        <v>0.2</v>
      </c>
      <c r="X19" s="19">
        <v>0.6</v>
      </c>
      <c r="Y19" s="19">
        <v>0.6</v>
      </c>
      <c r="Z19" s="19">
        <v>0.8</v>
      </c>
    </row>
  </sheetData>
  <mergeCells count="3">
    <mergeCell ref="A2:H2"/>
    <mergeCell ref="J2:Q2"/>
    <mergeCell ref="S2:Z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F</vt:lpstr>
      <vt:lpstr>F (2)</vt:lpstr>
      <vt:lpstr>H</vt:lpstr>
      <vt:lpstr>H (2)</vt:lpstr>
      <vt:lpstr>V</vt:lpstr>
      <vt:lpstr>V (2)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2023-11-13T22:40:11Z</dcterms:created>
  <dcterms:modified xsi:type="dcterms:W3CDTF">2023-11-14T17:49:29Z</dcterms:modified>
</cp:coreProperties>
</file>