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bert\Desktop\adhans 2.0\"/>
    </mc:Choice>
  </mc:AlternateContent>
  <bookViews>
    <workbookView xWindow="0" yWindow="0" windowWidth="22980" windowHeight="8880" activeTab="7"/>
  </bookViews>
  <sheets>
    <sheet name="Sheet1" sheetId="1" r:id="rId1"/>
    <sheet name="F" sheetId="2" r:id="rId2"/>
    <sheet name="F (2)" sheetId="5" r:id="rId3"/>
    <sheet name="H" sheetId="3" r:id="rId4"/>
    <sheet name="H (2)" sheetId="6" r:id="rId5"/>
    <sheet name="V" sheetId="4" r:id="rId6"/>
    <sheet name="V (2)" sheetId="7" r:id="rId7"/>
    <sheet name="Sheet5" sheetId="8" r:id="rId8"/>
  </sheets>
  <calcPr calcId="162913"/>
</workbook>
</file>

<file path=xl/calcChain.xml><?xml version="1.0" encoding="utf-8"?>
<calcChain xmlns="http://schemas.openxmlformats.org/spreadsheetml/2006/main">
  <c r="Q4" i="7" l="1"/>
  <c r="W63" i="7"/>
  <c r="W75" i="7"/>
  <c r="W77" i="7" s="1"/>
  <c r="AC75" i="7"/>
  <c r="AC77" i="7" s="1"/>
  <c r="AB75" i="7"/>
  <c r="AB77" i="7" s="1"/>
  <c r="Z75" i="7"/>
  <c r="Z77" i="7" s="1"/>
  <c r="W78" i="7"/>
  <c r="AD76" i="7"/>
  <c r="AC76" i="7"/>
  <c r="AB76" i="7"/>
  <c r="AA76" i="7"/>
  <c r="Z76" i="7"/>
  <c r="Z78" i="7" s="1"/>
  <c r="Y76" i="7"/>
  <c r="Y78" i="7" s="1"/>
  <c r="X76" i="7"/>
  <c r="AD75" i="7"/>
  <c r="AA75" i="7"/>
  <c r="AA77" i="7" s="1"/>
  <c r="Y75" i="7"/>
  <c r="X75" i="7"/>
  <c r="X77" i="7" s="1"/>
  <c r="W76" i="7"/>
  <c r="W70" i="7"/>
  <c r="W72" i="7" s="1"/>
  <c r="W69" i="7"/>
  <c r="W71" i="7" s="1"/>
  <c r="AD77" i="7"/>
  <c r="AD78" i="7"/>
  <c r="AC78" i="7"/>
  <c r="AB78" i="7"/>
  <c r="AA78" i="7"/>
  <c r="X78" i="7"/>
  <c r="Y77" i="7"/>
  <c r="AA104" i="6"/>
  <c r="AA106" i="6" s="1"/>
  <c r="Z103" i="6"/>
  <c r="Z105" i="6" s="1"/>
  <c r="X104" i="6"/>
  <c r="X106" i="6" s="1"/>
  <c r="W106" i="6"/>
  <c r="W105" i="6"/>
  <c r="AD106" i="6"/>
  <c r="AC106" i="6"/>
  <c r="AB106" i="6"/>
  <c r="Z106" i="6"/>
  <c r="Y106" i="6"/>
  <c r="AD105" i="6"/>
  <c r="AC105" i="6"/>
  <c r="AB105" i="6"/>
  <c r="AA105" i="6"/>
  <c r="Y105" i="6"/>
  <c r="X105" i="6"/>
  <c r="AD104" i="6"/>
  <c r="AC104" i="6"/>
  <c r="AB104" i="6"/>
  <c r="Z104" i="6"/>
  <c r="Y104" i="6"/>
  <c r="AD103" i="6"/>
  <c r="AC103" i="6"/>
  <c r="AB103" i="6"/>
  <c r="AA103" i="6"/>
  <c r="Y103" i="6"/>
  <c r="X103" i="6"/>
  <c r="W104" i="6"/>
  <c r="W103" i="6"/>
  <c r="W98" i="6"/>
  <c r="W100" i="6" s="1"/>
  <c r="W97" i="6"/>
  <c r="W99" i="6" s="1"/>
  <c r="AD206" i="5"/>
  <c r="AD208" i="5" s="1"/>
  <c r="AA206" i="5"/>
  <c r="AA208" i="5" s="1"/>
  <c r="X206" i="5"/>
  <c r="X208" i="5" s="1"/>
  <c r="AD207" i="5"/>
  <c r="AC207" i="5"/>
  <c r="AC209" i="5" s="1"/>
  <c r="AB207" i="5"/>
  <c r="AA207" i="5"/>
  <c r="Z207" i="5"/>
  <c r="Y207" i="5"/>
  <c r="X207" i="5"/>
  <c r="X209" i="5" s="1"/>
  <c r="AC206" i="5"/>
  <c r="AB206" i="5"/>
  <c r="Z206" i="5"/>
  <c r="Z208" i="5" s="1"/>
  <c r="Y206" i="5"/>
  <c r="Y208" i="5" s="1"/>
  <c r="W207" i="5"/>
  <c r="W209" i="5" s="1"/>
  <c r="W206" i="5"/>
  <c r="W208" i="5" s="1"/>
  <c r="AB208" i="5"/>
  <c r="AD209" i="5"/>
  <c r="AB209" i="5"/>
  <c r="AA209" i="5"/>
  <c r="Z209" i="5"/>
  <c r="Y209" i="5"/>
  <c r="AC208" i="5"/>
  <c r="AD70" i="7"/>
  <c r="AC70" i="7"/>
  <c r="AB70" i="7"/>
  <c r="AA70" i="7"/>
  <c r="Z70" i="7"/>
  <c r="Y70" i="7"/>
  <c r="X70" i="7"/>
  <c r="AD69" i="7"/>
  <c r="AC69" i="7"/>
  <c r="AB69" i="7"/>
  <c r="AA69" i="7"/>
  <c r="AA71" i="7" s="1"/>
  <c r="Z69" i="7"/>
  <c r="Z71" i="7" s="1"/>
  <c r="Y69" i="7"/>
  <c r="Y71" i="7" s="1"/>
  <c r="X69" i="7"/>
  <c r="AC71" i="7"/>
  <c r="AB71" i="7"/>
  <c r="AD72" i="7"/>
  <c r="AC72" i="7"/>
  <c r="AB72" i="7"/>
  <c r="AA72" i="7"/>
  <c r="Z72" i="7"/>
  <c r="Y72" i="7"/>
  <c r="X72" i="7"/>
  <c r="AD71" i="7"/>
  <c r="X71" i="7"/>
  <c r="AD98" i="6"/>
  <c r="AC98" i="6"/>
  <c r="AB98" i="6"/>
  <c r="AA98" i="6"/>
  <c r="Z98" i="6"/>
  <c r="Z100" i="6" s="1"/>
  <c r="Y98" i="6"/>
  <c r="X98" i="6"/>
  <c r="AD97" i="6"/>
  <c r="AC97" i="6"/>
  <c r="AB97" i="6"/>
  <c r="AA97" i="6"/>
  <c r="AA99" i="6" s="1"/>
  <c r="Z97" i="6"/>
  <c r="Z99" i="6" s="1"/>
  <c r="Y97" i="6"/>
  <c r="Y99" i="6" s="1"/>
  <c r="X97" i="6"/>
  <c r="X99" i="6" s="1"/>
  <c r="AC99" i="6"/>
  <c r="AD100" i="6"/>
  <c r="AC100" i="6"/>
  <c r="AB100" i="6"/>
  <c r="AA100" i="6"/>
  <c r="Y100" i="6"/>
  <c r="X100" i="6"/>
  <c r="AD99" i="6"/>
  <c r="AB99" i="6"/>
  <c r="W202" i="5"/>
  <c r="Z200" i="5"/>
  <c r="Z202" i="5" s="1"/>
  <c r="AD201" i="5"/>
  <c r="AC201" i="5"/>
  <c r="AB201" i="5"/>
  <c r="AA201" i="5"/>
  <c r="AA203" i="5" s="1"/>
  <c r="Z201" i="5"/>
  <c r="Y201" i="5"/>
  <c r="X201" i="5"/>
  <c r="AD200" i="5"/>
  <c r="AC200" i="5"/>
  <c r="AB200" i="5"/>
  <c r="AA200" i="5"/>
  <c r="AA202" i="5" s="1"/>
  <c r="Y200" i="5"/>
  <c r="Y202" i="5" s="1"/>
  <c r="X200" i="5"/>
  <c r="X202" i="5" s="1"/>
  <c r="W201" i="5"/>
  <c r="W203" i="5" s="1"/>
  <c r="W195" i="5"/>
  <c r="W200" i="5"/>
  <c r="W194" i="5"/>
  <c r="AD203" i="5"/>
  <c r="AC203" i="5"/>
  <c r="AB203" i="5"/>
  <c r="Z203" i="5"/>
  <c r="Y203" i="5"/>
  <c r="X203" i="5"/>
  <c r="AD202" i="5"/>
  <c r="AC202" i="5"/>
  <c r="AB202" i="5"/>
  <c r="Q12" i="7"/>
  <c r="Q42" i="7"/>
  <c r="Z42" i="7"/>
  <c r="Z50" i="5"/>
  <c r="Z2" i="6"/>
  <c r="AD59" i="7"/>
  <c r="AD58" i="7"/>
  <c r="AD57" i="7"/>
  <c r="AD56" i="7"/>
  <c r="Z64" i="7"/>
  <c r="Z66" i="7" s="1"/>
  <c r="AD64" i="7"/>
  <c r="AD66" i="7" s="1"/>
  <c r="AD63" i="7"/>
  <c r="AD65" i="7" s="1"/>
  <c r="AD53" i="7"/>
  <c r="AD52" i="7"/>
  <c r="AD51" i="7"/>
  <c r="AD50" i="7"/>
  <c r="AD42" i="7"/>
  <c r="AD38" i="7"/>
  <c r="AD34" i="7"/>
  <c r="AD30" i="7"/>
  <c r="AD26" i="7"/>
  <c r="AD22" i="7"/>
  <c r="AD18" i="7"/>
  <c r="AD14" i="7"/>
  <c r="AD10" i="7"/>
  <c r="AD6" i="7"/>
  <c r="AD2" i="7"/>
  <c r="U2" i="7"/>
  <c r="U44" i="7"/>
  <c r="U42" i="7"/>
  <c r="U40" i="7"/>
  <c r="U38" i="7"/>
  <c r="U36" i="7"/>
  <c r="U34" i="7"/>
  <c r="U32" i="7"/>
  <c r="U30" i="7"/>
  <c r="U28" i="7"/>
  <c r="U26" i="7"/>
  <c r="U24" i="7"/>
  <c r="U22" i="7"/>
  <c r="U20" i="7"/>
  <c r="U18" i="7"/>
  <c r="U16" i="7"/>
  <c r="U14" i="7"/>
  <c r="U12" i="7"/>
  <c r="U10" i="7"/>
  <c r="U8" i="7"/>
  <c r="U6" i="7"/>
  <c r="U4" i="7"/>
  <c r="AD94" i="6"/>
  <c r="AD93" i="6"/>
  <c r="AD92" i="6"/>
  <c r="AD91" i="6"/>
  <c r="AD87" i="6"/>
  <c r="AD86" i="6"/>
  <c r="AD85" i="6"/>
  <c r="AD84" i="6"/>
  <c r="AD82" i="6"/>
  <c r="AD81" i="6"/>
  <c r="AD80" i="6"/>
  <c r="AD79" i="6"/>
  <c r="AD78" i="6"/>
  <c r="AD2" i="6"/>
  <c r="AD70" i="6"/>
  <c r="AD66" i="6"/>
  <c r="AD62" i="6"/>
  <c r="AD58" i="6"/>
  <c r="AD54" i="6"/>
  <c r="AD50" i="6"/>
  <c r="AD46" i="6"/>
  <c r="AD42" i="6"/>
  <c r="AD38" i="6"/>
  <c r="AD34" i="6"/>
  <c r="AD30" i="6"/>
  <c r="AD26" i="6"/>
  <c r="AD22" i="6"/>
  <c r="AD18" i="6"/>
  <c r="AD14" i="6"/>
  <c r="AD10" i="6"/>
  <c r="AD6" i="6"/>
  <c r="AC2" i="6"/>
  <c r="U72" i="6"/>
  <c r="U70" i="6"/>
  <c r="U68" i="6"/>
  <c r="U66" i="6"/>
  <c r="U64" i="6"/>
  <c r="U62" i="6"/>
  <c r="U60" i="6"/>
  <c r="U58" i="6"/>
  <c r="U56" i="6"/>
  <c r="U54" i="6"/>
  <c r="U52" i="6"/>
  <c r="U50" i="6"/>
  <c r="U48" i="6"/>
  <c r="U46" i="6"/>
  <c r="U44" i="6"/>
  <c r="U42" i="6"/>
  <c r="U40" i="6"/>
  <c r="U38" i="6"/>
  <c r="U36" i="6"/>
  <c r="U34" i="6"/>
  <c r="U32" i="6"/>
  <c r="U30" i="6"/>
  <c r="U28" i="6"/>
  <c r="U26" i="6"/>
  <c r="U24" i="6"/>
  <c r="U22" i="6"/>
  <c r="U20" i="6"/>
  <c r="U18" i="6"/>
  <c r="U16" i="6"/>
  <c r="U14" i="6"/>
  <c r="U12" i="6"/>
  <c r="U10" i="6"/>
  <c r="U8" i="6"/>
  <c r="U6" i="6"/>
  <c r="U4" i="6"/>
  <c r="U2" i="6"/>
  <c r="T2" i="6"/>
  <c r="AD197" i="5"/>
  <c r="AD196" i="5"/>
  <c r="AD195" i="5"/>
  <c r="AD194" i="5"/>
  <c r="AD190" i="5"/>
  <c r="AD189" i="5"/>
  <c r="AD188" i="5"/>
  <c r="AD187" i="5"/>
  <c r="AD185" i="5"/>
  <c r="AD184" i="5"/>
  <c r="AD183" i="5"/>
  <c r="AD182" i="5"/>
  <c r="AD181" i="5"/>
  <c r="AC181" i="5"/>
  <c r="W181" i="5"/>
  <c r="W2" i="5"/>
  <c r="N2" i="5"/>
  <c r="AD174" i="5"/>
  <c r="AD170" i="5"/>
  <c r="AD166" i="5"/>
  <c r="AD162" i="5"/>
  <c r="AD158" i="5"/>
  <c r="AD154" i="5"/>
  <c r="AD150" i="5"/>
  <c r="AD146" i="5"/>
  <c r="AD142" i="5"/>
  <c r="AD138" i="5"/>
  <c r="AD134" i="5"/>
  <c r="AD130" i="5"/>
  <c r="AD126" i="5"/>
  <c r="AD122" i="5"/>
  <c r="AD118" i="5"/>
  <c r="AD114" i="5"/>
  <c r="AD110" i="5"/>
  <c r="AD106" i="5"/>
  <c r="AD102" i="5"/>
  <c r="AD98" i="5"/>
  <c r="AD94" i="5"/>
  <c r="AD90" i="5"/>
  <c r="AD86" i="5"/>
  <c r="AD82" i="5"/>
  <c r="AD78" i="5"/>
  <c r="AD74" i="5"/>
  <c r="AD70" i="5"/>
  <c r="AD66" i="5"/>
  <c r="AD62" i="5"/>
  <c r="AD58" i="5"/>
  <c r="AD54" i="5"/>
  <c r="AD50" i="5"/>
  <c r="AD46" i="5"/>
  <c r="AD42" i="5"/>
  <c r="AD38" i="5"/>
  <c r="AD34" i="5"/>
  <c r="AD30" i="5"/>
  <c r="AD26" i="5"/>
  <c r="AD22" i="5"/>
  <c r="AD18" i="5"/>
  <c r="AD14" i="5"/>
  <c r="AD10" i="5"/>
  <c r="AD6" i="5"/>
  <c r="AD2" i="5"/>
  <c r="U2" i="5"/>
  <c r="U176" i="5"/>
  <c r="U174" i="5"/>
  <c r="U172" i="5"/>
  <c r="U170" i="5"/>
  <c r="U168" i="5"/>
  <c r="U166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36" i="5"/>
  <c r="U34" i="5"/>
  <c r="U32" i="5"/>
  <c r="U30" i="5"/>
  <c r="U28" i="5"/>
  <c r="U26" i="5"/>
  <c r="U24" i="5"/>
  <c r="U22" i="5"/>
  <c r="U20" i="5"/>
  <c r="U18" i="5"/>
  <c r="U16" i="5"/>
  <c r="U14" i="5"/>
  <c r="U12" i="5"/>
  <c r="U10" i="5"/>
  <c r="U8" i="5"/>
  <c r="U6" i="5"/>
  <c r="U4" i="5"/>
  <c r="V2" i="5"/>
  <c r="T2" i="5"/>
  <c r="AL197" i="2"/>
  <c r="AL196" i="2"/>
  <c r="AL195" i="2"/>
  <c r="AK195" i="2"/>
  <c r="AJ195" i="2"/>
  <c r="AI195" i="2"/>
  <c r="AH195" i="2"/>
  <c r="AG195" i="2"/>
  <c r="AF195" i="2"/>
  <c r="AL194" i="2"/>
  <c r="AK194" i="2"/>
  <c r="AJ194" i="2"/>
  <c r="AI194" i="2"/>
  <c r="AH194" i="2"/>
  <c r="AG194" i="2"/>
  <c r="AF194" i="2"/>
  <c r="AE197" i="2"/>
  <c r="AE196" i="2"/>
  <c r="AE195" i="2"/>
  <c r="AE194" i="2"/>
  <c r="AC197" i="2"/>
  <c r="AC196" i="2"/>
  <c r="AC195" i="2"/>
  <c r="AB195" i="2"/>
  <c r="AA195" i="2"/>
  <c r="Z195" i="2"/>
  <c r="Y195" i="2"/>
  <c r="X195" i="2"/>
  <c r="W195" i="2"/>
  <c r="AC194" i="2"/>
  <c r="AB194" i="2"/>
  <c r="AA194" i="2"/>
  <c r="Z194" i="2"/>
  <c r="Y194" i="2"/>
  <c r="X194" i="2"/>
  <c r="W194" i="2"/>
  <c r="V197" i="2"/>
  <c r="V196" i="2"/>
  <c r="V195" i="2"/>
  <c r="V194" i="2"/>
  <c r="T189" i="2"/>
  <c r="T188" i="2"/>
  <c r="T187" i="2"/>
  <c r="T190" i="2"/>
  <c r="M188" i="2"/>
  <c r="M187" i="2"/>
  <c r="T185" i="2"/>
  <c r="T182" i="2"/>
  <c r="S182" i="2"/>
  <c r="R182" i="2"/>
  <c r="O182" i="2"/>
  <c r="T184" i="2"/>
  <c r="S184" i="2"/>
  <c r="R184" i="2"/>
  <c r="Q184" i="2"/>
  <c r="P184" i="2"/>
  <c r="O184" i="2"/>
  <c r="N184" i="2"/>
  <c r="T183" i="2"/>
  <c r="S183" i="2"/>
  <c r="R183" i="2"/>
  <c r="Q183" i="2"/>
  <c r="P183" i="2"/>
  <c r="O183" i="2"/>
  <c r="N183" i="2"/>
  <c r="Q182" i="2"/>
  <c r="P182" i="2"/>
  <c r="N182" i="2"/>
  <c r="T181" i="2"/>
  <c r="S181" i="2"/>
  <c r="R181" i="2"/>
  <c r="Q181" i="2"/>
  <c r="P181" i="2"/>
  <c r="O181" i="2"/>
  <c r="N181" i="2"/>
  <c r="M181" i="2"/>
  <c r="M182" i="2"/>
  <c r="M183" i="2"/>
  <c r="M184" i="2"/>
  <c r="AC184" i="2"/>
  <c r="AC190" i="2" s="1"/>
  <c r="AC183" i="2"/>
  <c r="AC182" i="2"/>
  <c r="AC188" i="2" s="1"/>
  <c r="AC187" i="2"/>
  <c r="AC181" i="2"/>
  <c r="AL185" i="2"/>
  <c r="AN176" i="2"/>
  <c r="AN172" i="2"/>
  <c r="AN168" i="2"/>
  <c r="AN164" i="2"/>
  <c r="AN160" i="2"/>
  <c r="AN156" i="2"/>
  <c r="AN152" i="2"/>
  <c r="AN148" i="2"/>
  <c r="AN144" i="2"/>
  <c r="AN140" i="2"/>
  <c r="AN136" i="2"/>
  <c r="AN132" i="2"/>
  <c r="AN128" i="2"/>
  <c r="AN124" i="2"/>
  <c r="AN120" i="2"/>
  <c r="AN116" i="2"/>
  <c r="AN112" i="2"/>
  <c r="AN108" i="2"/>
  <c r="AN104" i="2"/>
  <c r="AN100" i="2"/>
  <c r="AN96" i="2"/>
  <c r="AN92" i="2"/>
  <c r="AN88" i="2"/>
  <c r="AN84" i="2"/>
  <c r="AN80" i="2"/>
  <c r="AN76" i="2"/>
  <c r="AN72" i="2"/>
  <c r="AN68" i="2"/>
  <c r="AN64" i="2"/>
  <c r="AN60" i="2"/>
  <c r="AN56" i="2"/>
  <c r="AN52" i="2"/>
  <c r="AN48" i="2"/>
  <c r="AN44" i="2"/>
  <c r="AN40" i="2"/>
  <c r="AN36" i="2"/>
  <c r="AN32" i="2"/>
  <c r="AN28" i="2"/>
  <c r="AN24" i="2"/>
  <c r="AN20" i="2"/>
  <c r="AN16" i="2"/>
  <c r="AN12" i="2"/>
  <c r="AN8" i="2"/>
  <c r="AN4" i="2"/>
  <c r="AM176" i="2"/>
  <c r="AM172" i="2"/>
  <c r="AM168" i="2"/>
  <c r="AM164" i="2"/>
  <c r="AM160" i="2"/>
  <c r="AM156" i="2"/>
  <c r="AM152" i="2"/>
  <c r="AM148" i="2"/>
  <c r="AM144" i="2"/>
  <c r="AM140" i="2"/>
  <c r="AM136" i="2"/>
  <c r="AM132" i="2"/>
  <c r="AM128" i="2"/>
  <c r="AM124" i="2"/>
  <c r="AM120" i="2"/>
  <c r="AM116" i="2"/>
  <c r="AM112" i="2"/>
  <c r="AM108" i="2"/>
  <c r="AM104" i="2"/>
  <c r="AM100" i="2"/>
  <c r="AM96" i="2"/>
  <c r="AM92" i="2"/>
  <c r="AM88" i="2"/>
  <c r="AM84" i="2"/>
  <c r="AM80" i="2"/>
  <c r="AM76" i="2"/>
  <c r="AM72" i="2"/>
  <c r="AM68" i="2"/>
  <c r="AM64" i="2"/>
  <c r="AM60" i="2"/>
  <c r="AM56" i="2"/>
  <c r="AM52" i="2"/>
  <c r="AM48" i="2"/>
  <c r="AM44" i="2"/>
  <c r="AM40" i="2"/>
  <c r="AL181" i="2" s="1"/>
  <c r="AL187" i="2" s="1"/>
  <c r="AM36" i="2"/>
  <c r="AM32" i="2"/>
  <c r="AM28" i="2"/>
  <c r="AM24" i="2"/>
  <c r="AM20" i="2"/>
  <c r="AM16" i="2"/>
  <c r="AM12" i="2"/>
  <c r="AM8" i="2"/>
  <c r="AM4" i="2"/>
  <c r="AE174" i="2"/>
  <c r="AE170" i="2"/>
  <c r="AE166" i="2"/>
  <c r="AE162" i="2"/>
  <c r="AE158" i="2"/>
  <c r="AE154" i="2"/>
  <c r="AE150" i="2"/>
  <c r="AE146" i="2"/>
  <c r="AE142" i="2"/>
  <c r="AE138" i="2"/>
  <c r="AE134" i="2"/>
  <c r="AE130" i="2"/>
  <c r="AE126" i="2"/>
  <c r="AE122" i="2"/>
  <c r="AE118" i="2"/>
  <c r="AE114" i="2"/>
  <c r="AE110" i="2"/>
  <c r="AE106" i="2"/>
  <c r="AE102" i="2"/>
  <c r="AE98" i="2"/>
  <c r="AE94" i="2"/>
  <c r="AE90" i="2"/>
  <c r="AE86" i="2"/>
  <c r="AE82" i="2"/>
  <c r="AE78" i="2"/>
  <c r="AE74" i="2"/>
  <c r="AE70" i="2"/>
  <c r="AE66" i="2"/>
  <c r="AE62" i="2"/>
  <c r="AE58" i="2"/>
  <c r="AE54" i="2"/>
  <c r="AE50" i="2"/>
  <c r="AE46" i="2"/>
  <c r="AE42" i="2"/>
  <c r="AE38" i="2"/>
  <c r="AE34" i="2"/>
  <c r="AE30" i="2"/>
  <c r="AE26" i="2"/>
  <c r="AE22" i="2"/>
  <c r="AE18" i="2"/>
  <c r="AE14" i="2"/>
  <c r="AE10" i="2"/>
  <c r="AE6" i="2"/>
  <c r="AE2" i="2"/>
  <c r="AD174" i="2"/>
  <c r="AD170" i="2"/>
  <c r="AD166" i="2"/>
  <c r="AD162" i="2"/>
  <c r="AD158" i="2"/>
  <c r="AD154" i="2"/>
  <c r="AD150" i="2"/>
  <c r="AD146" i="2"/>
  <c r="AD142" i="2"/>
  <c r="AD138" i="2"/>
  <c r="AD134" i="2"/>
  <c r="AD130" i="2"/>
  <c r="AD126" i="2"/>
  <c r="AD122" i="2"/>
  <c r="AD118" i="2"/>
  <c r="AD114" i="2"/>
  <c r="AD110" i="2"/>
  <c r="AD106" i="2"/>
  <c r="AD102" i="2"/>
  <c r="AD98" i="2"/>
  <c r="AD94" i="2"/>
  <c r="AD90" i="2"/>
  <c r="AD86" i="2"/>
  <c r="AD82" i="2"/>
  <c r="AD78" i="2"/>
  <c r="AD74" i="2"/>
  <c r="AD70" i="2"/>
  <c r="AD66" i="2"/>
  <c r="AD62" i="2"/>
  <c r="AD58" i="2"/>
  <c r="AD54" i="2"/>
  <c r="AD50" i="2"/>
  <c r="AD46" i="2"/>
  <c r="AD42" i="2"/>
  <c r="AD38" i="2"/>
  <c r="AD34" i="2"/>
  <c r="AD30" i="2"/>
  <c r="AD26" i="2"/>
  <c r="AD22" i="2"/>
  <c r="AD18" i="2"/>
  <c r="AD14" i="2"/>
  <c r="AD10" i="2"/>
  <c r="AD6" i="2"/>
  <c r="AD2" i="2"/>
  <c r="AC2" i="2"/>
  <c r="U185" i="2"/>
  <c r="AD185" i="2"/>
  <c r="AK189" i="2"/>
  <c r="AK187" i="2"/>
  <c r="AJ187" i="2"/>
  <c r="AL184" i="2"/>
  <c r="AL190" i="2" s="1"/>
  <c r="AK184" i="2"/>
  <c r="AJ184" i="2"/>
  <c r="AI184" i="2"/>
  <c r="AH184" i="2"/>
  <c r="AG184" i="2"/>
  <c r="AF184" i="2"/>
  <c r="AE184" i="2"/>
  <c r="AK183" i="2"/>
  <c r="AJ183" i="2"/>
  <c r="AI183" i="2"/>
  <c r="AH183" i="2"/>
  <c r="AG183" i="2"/>
  <c r="AF183" i="2"/>
  <c r="AE183" i="2"/>
  <c r="AK182" i="2"/>
  <c r="AJ182" i="2"/>
  <c r="AI182" i="2"/>
  <c r="AH182" i="2"/>
  <c r="AG182" i="2"/>
  <c r="AF182" i="2"/>
  <c r="AE182" i="2"/>
  <c r="AG181" i="2"/>
  <c r="AE181" i="2"/>
  <c r="AK181" i="2"/>
  <c r="AJ181" i="2"/>
  <c r="AI181" i="2"/>
  <c r="AH181" i="2"/>
  <c r="AF181" i="2"/>
  <c r="AB188" i="2"/>
  <c r="AB184" i="2"/>
  <c r="AB183" i="2"/>
  <c r="AB182" i="2"/>
  <c r="AA184" i="2"/>
  <c r="AA183" i="2"/>
  <c r="AA182" i="2"/>
  <c r="Z184" i="2"/>
  <c r="Z183" i="2"/>
  <c r="Z182" i="2"/>
  <c r="Y184" i="2"/>
  <c r="Y183" i="2"/>
  <c r="Y182" i="2"/>
  <c r="X184" i="2"/>
  <c r="X183" i="2"/>
  <c r="W184" i="2"/>
  <c r="W183" i="2"/>
  <c r="V184" i="2"/>
  <c r="V183" i="2"/>
  <c r="X182" i="2"/>
  <c r="W182" i="2"/>
  <c r="V182" i="2"/>
  <c r="AB181" i="2"/>
  <c r="AA181" i="2"/>
  <c r="Z181" i="2"/>
  <c r="Y181" i="2"/>
  <c r="X181" i="2"/>
  <c r="W181" i="2"/>
  <c r="V181" i="2"/>
  <c r="AF160" i="2"/>
  <c r="AG160" i="2"/>
  <c r="AH160" i="2"/>
  <c r="AI160" i="2"/>
  <c r="AJ160" i="2"/>
  <c r="AK160" i="2"/>
  <c r="AL160" i="2"/>
  <c r="AF164" i="2"/>
  <c r="AG164" i="2"/>
  <c r="AH164" i="2"/>
  <c r="AI164" i="2"/>
  <c r="AJ164" i="2"/>
  <c r="AK164" i="2"/>
  <c r="AL164" i="2"/>
  <c r="AF168" i="2"/>
  <c r="AG168" i="2"/>
  <c r="AH168" i="2"/>
  <c r="AI168" i="2"/>
  <c r="AJ168" i="2"/>
  <c r="AK168" i="2"/>
  <c r="AL168" i="2"/>
  <c r="AF172" i="2"/>
  <c r="AG172" i="2"/>
  <c r="AH172" i="2"/>
  <c r="AI172" i="2"/>
  <c r="AJ172" i="2"/>
  <c r="AK172" i="2"/>
  <c r="AL172" i="2"/>
  <c r="AF176" i="2"/>
  <c r="AG176" i="2"/>
  <c r="AH176" i="2"/>
  <c r="AI176" i="2"/>
  <c r="AJ176" i="2"/>
  <c r="AK176" i="2"/>
  <c r="AL176" i="2"/>
  <c r="AF124" i="2"/>
  <c r="AG124" i="2"/>
  <c r="AH124" i="2"/>
  <c r="AI124" i="2"/>
  <c r="AJ124" i="2"/>
  <c r="AK124" i="2"/>
  <c r="AL124" i="2"/>
  <c r="AF128" i="2"/>
  <c r="AG128" i="2"/>
  <c r="AH128" i="2"/>
  <c r="AI128" i="2"/>
  <c r="AJ128" i="2"/>
  <c r="AK128" i="2"/>
  <c r="AL128" i="2"/>
  <c r="AF132" i="2"/>
  <c r="AG132" i="2"/>
  <c r="AH132" i="2"/>
  <c r="AI132" i="2"/>
  <c r="AJ132" i="2"/>
  <c r="AK132" i="2"/>
  <c r="AL132" i="2"/>
  <c r="AF136" i="2"/>
  <c r="AG136" i="2"/>
  <c r="AH136" i="2"/>
  <c r="AI136" i="2"/>
  <c r="AJ136" i="2"/>
  <c r="AK136" i="2"/>
  <c r="AL136" i="2"/>
  <c r="AF140" i="2"/>
  <c r="AG140" i="2"/>
  <c r="AH140" i="2"/>
  <c r="AI140" i="2"/>
  <c r="AJ140" i="2"/>
  <c r="AK140" i="2"/>
  <c r="AL140" i="2"/>
  <c r="AF144" i="2"/>
  <c r="AG144" i="2"/>
  <c r="AH144" i="2"/>
  <c r="AI144" i="2"/>
  <c r="AJ144" i="2"/>
  <c r="AK144" i="2"/>
  <c r="AL144" i="2"/>
  <c r="AF148" i="2"/>
  <c r="AG148" i="2"/>
  <c r="AH148" i="2"/>
  <c r="AI148" i="2"/>
  <c r="AJ148" i="2"/>
  <c r="AK148" i="2"/>
  <c r="AL148" i="2"/>
  <c r="AF152" i="2"/>
  <c r="AG152" i="2"/>
  <c r="AH152" i="2"/>
  <c r="AI152" i="2"/>
  <c r="AJ152" i="2"/>
  <c r="AK152" i="2"/>
  <c r="AL152" i="2"/>
  <c r="AF156" i="2"/>
  <c r="AG156" i="2"/>
  <c r="AH156" i="2"/>
  <c r="AI156" i="2"/>
  <c r="AJ156" i="2"/>
  <c r="AK156" i="2"/>
  <c r="AL156" i="2"/>
  <c r="W166" i="2"/>
  <c r="X166" i="2"/>
  <c r="Y166" i="2"/>
  <c r="Z166" i="2"/>
  <c r="AA166" i="2"/>
  <c r="AB166" i="2"/>
  <c r="AC166" i="2"/>
  <c r="W170" i="2"/>
  <c r="X170" i="2"/>
  <c r="Y170" i="2"/>
  <c r="Z170" i="2"/>
  <c r="AA170" i="2"/>
  <c r="AB170" i="2"/>
  <c r="AC170" i="2"/>
  <c r="W174" i="2"/>
  <c r="X174" i="2"/>
  <c r="Y174" i="2"/>
  <c r="Z174" i="2"/>
  <c r="AA174" i="2"/>
  <c r="AB174" i="2"/>
  <c r="AC174" i="2"/>
  <c r="AC162" i="2"/>
  <c r="AB162" i="2"/>
  <c r="AA162" i="2"/>
  <c r="Z162" i="2"/>
  <c r="Y162" i="2"/>
  <c r="X162" i="2"/>
  <c r="W162" i="2"/>
  <c r="AC158" i="2"/>
  <c r="AB158" i="2"/>
  <c r="AA158" i="2"/>
  <c r="Z158" i="2"/>
  <c r="Y158" i="2"/>
  <c r="X158" i="2"/>
  <c r="W158" i="2"/>
  <c r="AC154" i="2"/>
  <c r="AB154" i="2"/>
  <c r="AA154" i="2"/>
  <c r="Z154" i="2"/>
  <c r="Y154" i="2"/>
  <c r="X154" i="2"/>
  <c r="W154" i="2"/>
  <c r="AC150" i="2"/>
  <c r="AB150" i="2"/>
  <c r="AA150" i="2"/>
  <c r="Z150" i="2"/>
  <c r="Y150" i="2"/>
  <c r="X150" i="2"/>
  <c r="W150" i="2"/>
  <c r="AC146" i="2"/>
  <c r="AB146" i="2"/>
  <c r="AA146" i="2"/>
  <c r="Z146" i="2"/>
  <c r="Y146" i="2"/>
  <c r="X146" i="2"/>
  <c r="W146" i="2"/>
  <c r="AC142" i="2"/>
  <c r="AB142" i="2"/>
  <c r="AA142" i="2"/>
  <c r="Z142" i="2"/>
  <c r="Y142" i="2"/>
  <c r="X142" i="2"/>
  <c r="W142" i="2"/>
  <c r="AC138" i="2"/>
  <c r="AB138" i="2"/>
  <c r="AA138" i="2"/>
  <c r="Z138" i="2"/>
  <c r="Y138" i="2"/>
  <c r="X138" i="2"/>
  <c r="W138" i="2"/>
  <c r="AC134" i="2"/>
  <c r="AB134" i="2"/>
  <c r="AA134" i="2"/>
  <c r="Z134" i="2"/>
  <c r="Y134" i="2"/>
  <c r="X134" i="2"/>
  <c r="W134" i="2"/>
  <c r="AC130" i="2"/>
  <c r="AB130" i="2"/>
  <c r="AA130" i="2"/>
  <c r="Z130" i="2"/>
  <c r="Y130" i="2"/>
  <c r="X130" i="2"/>
  <c r="W130" i="2"/>
  <c r="AC126" i="2"/>
  <c r="AB126" i="2"/>
  <c r="AA126" i="2"/>
  <c r="Z126" i="2"/>
  <c r="Y126" i="2"/>
  <c r="X126" i="2"/>
  <c r="W126" i="2"/>
  <c r="AC122" i="2"/>
  <c r="AB122" i="2"/>
  <c r="AA122" i="2"/>
  <c r="Z122" i="2"/>
  <c r="Y122" i="2"/>
  <c r="X122" i="2"/>
  <c r="W122" i="2"/>
  <c r="U176" i="2"/>
  <c r="V176" i="2"/>
  <c r="T176" i="2"/>
  <c r="S176" i="2"/>
  <c r="R176" i="2"/>
  <c r="Q176" i="2"/>
  <c r="P176" i="2"/>
  <c r="O176" i="2"/>
  <c r="N176" i="2"/>
  <c r="V174" i="2"/>
  <c r="U174" i="2"/>
  <c r="T174" i="2"/>
  <c r="S174" i="2"/>
  <c r="R174" i="2"/>
  <c r="Q174" i="2"/>
  <c r="P174" i="2"/>
  <c r="O174" i="2"/>
  <c r="N174" i="2"/>
  <c r="V172" i="2"/>
  <c r="U172" i="2"/>
  <c r="T172" i="2"/>
  <c r="S172" i="2"/>
  <c r="R172" i="2"/>
  <c r="Q172" i="2"/>
  <c r="P172" i="2"/>
  <c r="O172" i="2"/>
  <c r="N172" i="2"/>
  <c r="V170" i="2"/>
  <c r="U170" i="2"/>
  <c r="T170" i="2"/>
  <c r="S170" i="2"/>
  <c r="R170" i="2"/>
  <c r="Q170" i="2"/>
  <c r="P170" i="2"/>
  <c r="O170" i="2"/>
  <c r="N170" i="2"/>
  <c r="V168" i="2"/>
  <c r="U168" i="2"/>
  <c r="T168" i="2"/>
  <c r="S168" i="2"/>
  <c r="R168" i="2"/>
  <c r="Q168" i="2"/>
  <c r="P168" i="2"/>
  <c r="O168" i="2"/>
  <c r="N168" i="2"/>
  <c r="V166" i="2"/>
  <c r="U166" i="2"/>
  <c r="T166" i="2"/>
  <c r="S166" i="2"/>
  <c r="R166" i="2"/>
  <c r="Q166" i="2"/>
  <c r="P166" i="2"/>
  <c r="O166" i="2"/>
  <c r="N166" i="2"/>
  <c r="V164" i="2"/>
  <c r="U164" i="2"/>
  <c r="T164" i="2"/>
  <c r="S164" i="2"/>
  <c r="R164" i="2"/>
  <c r="Q164" i="2"/>
  <c r="P164" i="2"/>
  <c r="O164" i="2"/>
  <c r="N164" i="2"/>
  <c r="V162" i="2"/>
  <c r="U162" i="2"/>
  <c r="T162" i="2"/>
  <c r="S162" i="2"/>
  <c r="R162" i="2"/>
  <c r="Q162" i="2"/>
  <c r="P162" i="2"/>
  <c r="O162" i="2"/>
  <c r="N162" i="2"/>
  <c r="V160" i="2"/>
  <c r="U160" i="2"/>
  <c r="T160" i="2"/>
  <c r="S160" i="2"/>
  <c r="R160" i="2"/>
  <c r="Q160" i="2"/>
  <c r="P160" i="2"/>
  <c r="O160" i="2"/>
  <c r="N160" i="2"/>
  <c r="V158" i="2"/>
  <c r="U158" i="2"/>
  <c r="T158" i="2"/>
  <c r="S158" i="2"/>
  <c r="R158" i="2"/>
  <c r="Q158" i="2"/>
  <c r="P158" i="2"/>
  <c r="O158" i="2"/>
  <c r="N158" i="2"/>
  <c r="V156" i="2"/>
  <c r="U156" i="2"/>
  <c r="T156" i="2"/>
  <c r="S156" i="2"/>
  <c r="R156" i="2"/>
  <c r="Q156" i="2"/>
  <c r="P156" i="2"/>
  <c r="O156" i="2"/>
  <c r="N156" i="2"/>
  <c r="V154" i="2"/>
  <c r="U154" i="2"/>
  <c r="T154" i="2"/>
  <c r="S154" i="2"/>
  <c r="R154" i="2"/>
  <c r="Q154" i="2"/>
  <c r="P154" i="2"/>
  <c r="O154" i="2"/>
  <c r="N154" i="2"/>
  <c r="V152" i="2"/>
  <c r="U152" i="2"/>
  <c r="T152" i="2"/>
  <c r="S152" i="2"/>
  <c r="R152" i="2"/>
  <c r="Q152" i="2"/>
  <c r="P152" i="2"/>
  <c r="O152" i="2"/>
  <c r="N152" i="2"/>
  <c r="V150" i="2"/>
  <c r="U150" i="2"/>
  <c r="T150" i="2"/>
  <c r="S150" i="2"/>
  <c r="R150" i="2"/>
  <c r="Q150" i="2"/>
  <c r="P150" i="2"/>
  <c r="O150" i="2"/>
  <c r="N150" i="2"/>
  <c r="V148" i="2"/>
  <c r="U148" i="2"/>
  <c r="T148" i="2"/>
  <c r="S148" i="2"/>
  <c r="R148" i="2"/>
  <c r="Q148" i="2"/>
  <c r="P148" i="2"/>
  <c r="O148" i="2"/>
  <c r="N148" i="2"/>
  <c r="V146" i="2"/>
  <c r="U146" i="2"/>
  <c r="T146" i="2"/>
  <c r="S146" i="2"/>
  <c r="R146" i="2"/>
  <c r="Q146" i="2"/>
  <c r="P146" i="2"/>
  <c r="O146" i="2"/>
  <c r="N146" i="2"/>
  <c r="V144" i="2"/>
  <c r="U144" i="2"/>
  <c r="T144" i="2"/>
  <c r="S144" i="2"/>
  <c r="R144" i="2"/>
  <c r="Q144" i="2"/>
  <c r="P144" i="2"/>
  <c r="O144" i="2"/>
  <c r="N144" i="2"/>
  <c r="V142" i="2"/>
  <c r="U142" i="2"/>
  <c r="T142" i="2"/>
  <c r="S142" i="2"/>
  <c r="R142" i="2"/>
  <c r="Q142" i="2"/>
  <c r="P142" i="2"/>
  <c r="O142" i="2"/>
  <c r="N142" i="2"/>
  <c r="V140" i="2"/>
  <c r="U140" i="2"/>
  <c r="T140" i="2"/>
  <c r="S140" i="2"/>
  <c r="R140" i="2"/>
  <c r="Q140" i="2"/>
  <c r="P140" i="2"/>
  <c r="O140" i="2"/>
  <c r="N140" i="2"/>
  <c r="V138" i="2"/>
  <c r="U138" i="2"/>
  <c r="T138" i="2"/>
  <c r="S138" i="2"/>
  <c r="R138" i="2"/>
  <c r="Q138" i="2"/>
  <c r="P138" i="2"/>
  <c r="O138" i="2"/>
  <c r="N138" i="2"/>
  <c r="V136" i="2"/>
  <c r="U136" i="2"/>
  <c r="T136" i="2"/>
  <c r="S136" i="2"/>
  <c r="R136" i="2"/>
  <c r="Q136" i="2"/>
  <c r="P136" i="2"/>
  <c r="O136" i="2"/>
  <c r="N136" i="2"/>
  <c r="V134" i="2"/>
  <c r="U134" i="2"/>
  <c r="T134" i="2"/>
  <c r="S134" i="2"/>
  <c r="R134" i="2"/>
  <c r="Q134" i="2"/>
  <c r="P134" i="2"/>
  <c r="O134" i="2"/>
  <c r="N134" i="2"/>
  <c r="V132" i="2"/>
  <c r="U132" i="2"/>
  <c r="T132" i="2"/>
  <c r="S132" i="2"/>
  <c r="R132" i="2"/>
  <c r="Q132" i="2"/>
  <c r="P132" i="2"/>
  <c r="O132" i="2"/>
  <c r="N132" i="2"/>
  <c r="V130" i="2"/>
  <c r="U130" i="2"/>
  <c r="T130" i="2"/>
  <c r="S130" i="2"/>
  <c r="R130" i="2"/>
  <c r="Q130" i="2"/>
  <c r="P130" i="2"/>
  <c r="O130" i="2"/>
  <c r="N130" i="2"/>
  <c r="V128" i="2"/>
  <c r="U128" i="2"/>
  <c r="T128" i="2"/>
  <c r="S128" i="2"/>
  <c r="R128" i="2"/>
  <c r="Q128" i="2"/>
  <c r="P128" i="2"/>
  <c r="O128" i="2"/>
  <c r="N128" i="2"/>
  <c r="V126" i="2"/>
  <c r="U126" i="2"/>
  <c r="T126" i="2"/>
  <c r="S126" i="2"/>
  <c r="R126" i="2"/>
  <c r="Q126" i="2"/>
  <c r="P126" i="2"/>
  <c r="O126" i="2"/>
  <c r="N126" i="2"/>
  <c r="U120" i="2"/>
  <c r="U2" i="2"/>
  <c r="U124" i="2"/>
  <c r="U122" i="2"/>
  <c r="U118" i="2"/>
  <c r="U116" i="2"/>
  <c r="U114" i="2"/>
  <c r="U112" i="2"/>
  <c r="U110" i="2"/>
  <c r="U108" i="2"/>
  <c r="U106" i="2"/>
  <c r="U104" i="2"/>
  <c r="U102" i="2"/>
  <c r="U100" i="2"/>
  <c r="U98" i="2"/>
  <c r="U96" i="2"/>
  <c r="U94" i="2"/>
  <c r="U92" i="2"/>
  <c r="U90" i="2"/>
  <c r="U88" i="2"/>
  <c r="U86" i="2"/>
  <c r="U84" i="2"/>
  <c r="U82" i="2"/>
  <c r="U80" i="2"/>
  <c r="U78" i="2"/>
  <c r="U76" i="2"/>
  <c r="U74" i="2"/>
  <c r="U72" i="2"/>
  <c r="U70" i="2"/>
  <c r="U68" i="2"/>
  <c r="U66" i="2"/>
  <c r="U64" i="2"/>
  <c r="U62" i="2"/>
  <c r="U60" i="2"/>
  <c r="U58" i="2"/>
  <c r="U56" i="2"/>
  <c r="U54" i="2"/>
  <c r="U52" i="2"/>
  <c r="U50" i="2"/>
  <c r="U48" i="2"/>
  <c r="U46" i="2"/>
  <c r="U44" i="2"/>
  <c r="U42" i="2"/>
  <c r="U40" i="2"/>
  <c r="U38" i="2"/>
  <c r="U36" i="2"/>
  <c r="U34" i="2"/>
  <c r="U32" i="2"/>
  <c r="U30" i="2"/>
  <c r="U28" i="2"/>
  <c r="U26" i="2"/>
  <c r="U24" i="2"/>
  <c r="U22" i="2"/>
  <c r="U20" i="2"/>
  <c r="U18" i="2"/>
  <c r="U16" i="2"/>
  <c r="U14" i="2"/>
  <c r="U12" i="2"/>
  <c r="U10" i="2"/>
  <c r="U8" i="2"/>
  <c r="U6" i="2"/>
  <c r="U4" i="2"/>
  <c r="T4" i="2"/>
  <c r="T2" i="2"/>
  <c r="V2" i="2"/>
  <c r="AD54" i="7" l="1"/>
  <c r="AC185" i="2"/>
  <c r="AC189" i="2"/>
  <c r="AL183" i="2"/>
  <c r="AL189" i="2" s="1"/>
  <c r="AL182" i="2"/>
  <c r="AL188" i="2" s="1"/>
  <c r="N44" i="7"/>
  <c r="V44" i="7"/>
  <c r="T44" i="7"/>
  <c r="S44" i="7"/>
  <c r="R44" i="7"/>
  <c r="Q44" i="7"/>
  <c r="P44" i="7"/>
  <c r="Y42" i="7" s="1"/>
  <c r="O44" i="7"/>
  <c r="V42" i="7"/>
  <c r="T42" i="7"/>
  <c r="S42" i="7"/>
  <c r="R42" i="7"/>
  <c r="P42" i="7"/>
  <c r="O42" i="7"/>
  <c r="N42" i="7"/>
  <c r="V40" i="7"/>
  <c r="T40" i="7"/>
  <c r="S40" i="7"/>
  <c r="R40" i="7"/>
  <c r="Q40" i="7"/>
  <c r="P40" i="7"/>
  <c r="O40" i="7"/>
  <c r="N40" i="7"/>
  <c r="V38" i="7"/>
  <c r="T38" i="7"/>
  <c r="S38" i="7"/>
  <c r="R38" i="7"/>
  <c r="Q38" i="7"/>
  <c r="P38" i="7"/>
  <c r="O38" i="7"/>
  <c r="N38" i="7"/>
  <c r="V36" i="7"/>
  <c r="T36" i="7"/>
  <c r="S36" i="7"/>
  <c r="R36" i="7"/>
  <c r="Q36" i="7"/>
  <c r="P36" i="7"/>
  <c r="O36" i="7"/>
  <c r="N36" i="7"/>
  <c r="V34" i="7"/>
  <c r="T34" i="7"/>
  <c r="S34" i="7"/>
  <c r="AB34" i="7" s="1"/>
  <c r="R34" i="7"/>
  <c r="Q34" i="7"/>
  <c r="Z34" i="7" s="1"/>
  <c r="P34" i="7"/>
  <c r="O34" i="7"/>
  <c r="N34" i="7"/>
  <c r="V32" i="7"/>
  <c r="T32" i="7"/>
  <c r="S32" i="7"/>
  <c r="R32" i="7"/>
  <c r="Q32" i="7"/>
  <c r="P32" i="7"/>
  <c r="O32" i="7"/>
  <c r="N32" i="7"/>
  <c r="V30" i="7"/>
  <c r="T30" i="7"/>
  <c r="S30" i="7"/>
  <c r="R30" i="7"/>
  <c r="Q30" i="7"/>
  <c r="P30" i="7"/>
  <c r="O30" i="7"/>
  <c r="N30" i="7"/>
  <c r="V28" i="7"/>
  <c r="T28" i="7"/>
  <c r="AC26" i="7" s="1"/>
  <c r="S28" i="7"/>
  <c r="AB26" i="7" s="1"/>
  <c r="R28" i="7"/>
  <c r="Q28" i="7"/>
  <c r="P28" i="7"/>
  <c r="O28" i="7"/>
  <c r="N28" i="7"/>
  <c r="V26" i="7"/>
  <c r="T26" i="7"/>
  <c r="S26" i="7"/>
  <c r="R26" i="7"/>
  <c r="Q26" i="7"/>
  <c r="P26" i="7"/>
  <c r="O26" i="7"/>
  <c r="N26" i="7"/>
  <c r="V24" i="7"/>
  <c r="T24" i="7"/>
  <c r="S24" i="7"/>
  <c r="R24" i="7"/>
  <c r="Q24" i="7"/>
  <c r="P24" i="7"/>
  <c r="O24" i="7"/>
  <c r="N24" i="7"/>
  <c r="V22" i="7"/>
  <c r="T22" i="7"/>
  <c r="S22" i="7"/>
  <c r="R22" i="7"/>
  <c r="Q22" i="7"/>
  <c r="P22" i="7"/>
  <c r="O22" i="7"/>
  <c r="N22" i="7"/>
  <c r="V72" i="6"/>
  <c r="T72" i="6"/>
  <c r="S72" i="6"/>
  <c r="R72" i="6"/>
  <c r="Q72" i="6"/>
  <c r="P72" i="6"/>
  <c r="O72" i="6"/>
  <c r="N72" i="6"/>
  <c r="V70" i="6"/>
  <c r="T70" i="6"/>
  <c r="AC70" i="6" s="1"/>
  <c r="S70" i="6"/>
  <c r="AB70" i="6" s="1"/>
  <c r="R70" i="6"/>
  <c r="Q70" i="6"/>
  <c r="Z70" i="6" s="1"/>
  <c r="P70" i="6"/>
  <c r="O70" i="6"/>
  <c r="N70" i="6"/>
  <c r="V68" i="6"/>
  <c r="T68" i="6"/>
  <c r="S68" i="6"/>
  <c r="R68" i="6"/>
  <c r="Q68" i="6"/>
  <c r="P68" i="6"/>
  <c r="O68" i="6"/>
  <c r="N68" i="6"/>
  <c r="V66" i="6"/>
  <c r="T66" i="6"/>
  <c r="S66" i="6"/>
  <c r="R66" i="6"/>
  <c r="Q66" i="6"/>
  <c r="P66" i="6"/>
  <c r="O66" i="6"/>
  <c r="X66" i="6" s="1"/>
  <c r="N66" i="6"/>
  <c r="W66" i="6" s="1"/>
  <c r="V64" i="6"/>
  <c r="T64" i="6"/>
  <c r="S64" i="6"/>
  <c r="R64" i="6"/>
  <c r="Q64" i="6"/>
  <c r="P64" i="6"/>
  <c r="O64" i="6"/>
  <c r="N64" i="6"/>
  <c r="V62" i="6"/>
  <c r="T62" i="6"/>
  <c r="S62" i="6"/>
  <c r="R62" i="6"/>
  <c r="Q62" i="6"/>
  <c r="Z62" i="6" s="1"/>
  <c r="P62" i="6"/>
  <c r="Y62" i="6" s="1"/>
  <c r="O62" i="6"/>
  <c r="X62" i="6" s="1"/>
  <c r="N62" i="6"/>
  <c r="W62" i="6" s="1"/>
  <c r="V60" i="6"/>
  <c r="T60" i="6"/>
  <c r="S60" i="6"/>
  <c r="R60" i="6"/>
  <c r="Q60" i="6"/>
  <c r="P60" i="6"/>
  <c r="O60" i="6"/>
  <c r="N60" i="6"/>
  <c r="V58" i="6"/>
  <c r="T58" i="6"/>
  <c r="AC58" i="6" s="1"/>
  <c r="S58" i="6"/>
  <c r="AB58" i="6" s="1"/>
  <c r="R58" i="6"/>
  <c r="AA58" i="6" s="1"/>
  <c r="Q58" i="6"/>
  <c r="Z58" i="6" s="1"/>
  <c r="P58" i="6"/>
  <c r="Y58" i="6" s="1"/>
  <c r="O58" i="6"/>
  <c r="N58" i="6"/>
  <c r="V56" i="6"/>
  <c r="T56" i="6"/>
  <c r="S56" i="6"/>
  <c r="R56" i="6"/>
  <c r="Q56" i="6"/>
  <c r="P56" i="6"/>
  <c r="O56" i="6"/>
  <c r="N56" i="6"/>
  <c r="V54" i="6"/>
  <c r="T54" i="6"/>
  <c r="AC54" i="6" s="1"/>
  <c r="S54" i="6"/>
  <c r="R54" i="6"/>
  <c r="Q54" i="6"/>
  <c r="P54" i="6"/>
  <c r="O54" i="6"/>
  <c r="X54" i="6" s="1"/>
  <c r="N54" i="6"/>
  <c r="V52" i="6"/>
  <c r="T52" i="6"/>
  <c r="S52" i="6"/>
  <c r="R52" i="6"/>
  <c r="Q52" i="6"/>
  <c r="P52" i="6"/>
  <c r="O52" i="6"/>
  <c r="N52" i="6"/>
  <c r="V50" i="6"/>
  <c r="T50" i="6"/>
  <c r="S50" i="6"/>
  <c r="AB50" i="6" s="1"/>
  <c r="R50" i="6"/>
  <c r="Q50" i="6"/>
  <c r="Z50" i="6" s="1"/>
  <c r="P50" i="6"/>
  <c r="Y50" i="6" s="1"/>
  <c r="O50" i="6"/>
  <c r="X50" i="6" s="1"/>
  <c r="N50" i="6"/>
  <c r="W50" i="6" s="1"/>
  <c r="V48" i="6"/>
  <c r="T48" i="6"/>
  <c r="S48" i="6"/>
  <c r="R48" i="6"/>
  <c r="Q48" i="6"/>
  <c r="P48" i="6"/>
  <c r="O48" i="6"/>
  <c r="N48" i="6"/>
  <c r="V46" i="6"/>
  <c r="T46" i="6"/>
  <c r="AC46" i="6" s="1"/>
  <c r="S46" i="6"/>
  <c r="AB46" i="6" s="1"/>
  <c r="R46" i="6"/>
  <c r="AA46" i="6" s="1"/>
  <c r="Q46" i="6"/>
  <c r="Z46" i="6" s="1"/>
  <c r="P46" i="6"/>
  <c r="Y46" i="6" s="1"/>
  <c r="O46" i="6"/>
  <c r="N46" i="6"/>
  <c r="V44" i="6"/>
  <c r="T44" i="6"/>
  <c r="S44" i="6"/>
  <c r="R44" i="6"/>
  <c r="Q44" i="6"/>
  <c r="P44" i="6"/>
  <c r="O44" i="6"/>
  <c r="N44" i="6"/>
  <c r="V42" i="6"/>
  <c r="T42" i="6"/>
  <c r="AC42" i="6" s="1"/>
  <c r="S42" i="6"/>
  <c r="R42" i="6"/>
  <c r="Q42" i="6"/>
  <c r="P42" i="6"/>
  <c r="O42" i="6"/>
  <c r="X42" i="6" s="1"/>
  <c r="N42" i="6"/>
  <c r="X166" i="5"/>
  <c r="AC170" i="5"/>
  <c r="AA134" i="5"/>
  <c r="W138" i="5"/>
  <c r="X138" i="5"/>
  <c r="AB142" i="5"/>
  <c r="AC142" i="5"/>
  <c r="W150" i="5"/>
  <c r="AA150" i="5"/>
  <c r="AB154" i="5"/>
  <c r="X158" i="5"/>
  <c r="Y158" i="5"/>
  <c r="AC158" i="5"/>
  <c r="AA162" i="5"/>
  <c r="N176" i="5"/>
  <c r="V176" i="5"/>
  <c r="T176" i="5"/>
  <c r="S176" i="5"/>
  <c r="R176" i="5"/>
  <c r="Q176" i="5"/>
  <c r="P176" i="5"/>
  <c r="O176" i="5"/>
  <c r="V174" i="5"/>
  <c r="T174" i="5"/>
  <c r="AC174" i="5" s="1"/>
  <c r="S174" i="5"/>
  <c r="AB174" i="5" s="1"/>
  <c r="R174" i="5"/>
  <c r="AA174" i="5" s="1"/>
  <c r="Q174" i="5"/>
  <c r="Z174" i="5" s="1"/>
  <c r="P174" i="5"/>
  <c r="Y174" i="5" s="1"/>
  <c r="O174" i="5"/>
  <c r="X174" i="5" s="1"/>
  <c r="N174" i="5"/>
  <c r="W174" i="5" s="1"/>
  <c r="V172" i="5"/>
  <c r="T172" i="5"/>
  <c r="S172" i="5"/>
  <c r="R172" i="5"/>
  <c r="Q172" i="5"/>
  <c r="P172" i="5"/>
  <c r="O172" i="5"/>
  <c r="N172" i="5"/>
  <c r="V170" i="5"/>
  <c r="T170" i="5"/>
  <c r="S170" i="5"/>
  <c r="AB170" i="5" s="1"/>
  <c r="R170" i="5"/>
  <c r="AA170" i="5" s="1"/>
  <c r="Q170" i="5"/>
  <c r="Z170" i="5" s="1"/>
  <c r="P170" i="5"/>
  <c r="Y170" i="5" s="1"/>
  <c r="O170" i="5"/>
  <c r="X170" i="5" s="1"/>
  <c r="N170" i="5"/>
  <c r="W170" i="5" s="1"/>
  <c r="V168" i="5"/>
  <c r="T168" i="5"/>
  <c r="S168" i="5"/>
  <c r="R168" i="5"/>
  <c r="Q168" i="5"/>
  <c r="P168" i="5"/>
  <c r="O168" i="5"/>
  <c r="N168" i="5"/>
  <c r="V166" i="5"/>
  <c r="T166" i="5"/>
  <c r="AC166" i="5" s="1"/>
  <c r="S166" i="5"/>
  <c r="AB166" i="5" s="1"/>
  <c r="R166" i="5"/>
  <c r="AA166" i="5" s="1"/>
  <c r="Q166" i="5"/>
  <c r="Z166" i="5" s="1"/>
  <c r="P166" i="5"/>
  <c r="Y166" i="5" s="1"/>
  <c r="O166" i="5"/>
  <c r="N166" i="5"/>
  <c r="W166" i="5" s="1"/>
  <c r="V164" i="5"/>
  <c r="T164" i="5"/>
  <c r="S164" i="5"/>
  <c r="R164" i="5"/>
  <c r="Q164" i="5"/>
  <c r="P164" i="5"/>
  <c r="O164" i="5"/>
  <c r="N164" i="5"/>
  <c r="V162" i="5"/>
  <c r="T162" i="5"/>
  <c r="AC162" i="5" s="1"/>
  <c r="S162" i="5"/>
  <c r="AB162" i="5" s="1"/>
  <c r="R162" i="5"/>
  <c r="Q162" i="5"/>
  <c r="Z162" i="5" s="1"/>
  <c r="P162" i="5"/>
  <c r="Y162" i="5" s="1"/>
  <c r="O162" i="5"/>
  <c r="X162" i="5" s="1"/>
  <c r="N162" i="5"/>
  <c r="W162" i="5" s="1"/>
  <c r="V160" i="5"/>
  <c r="T160" i="5"/>
  <c r="S160" i="5"/>
  <c r="R160" i="5"/>
  <c r="Q160" i="5"/>
  <c r="P160" i="5"/>
  <c r="O160" i="5"/>
  <c r="N160" i="5"/>
  <c r="V158" i="5"/>
  <c r="T158" i="5"/>
  <c r="S158" i="5"/>
  <c r="AB158" i="5" s="1"/>
  <c r="R158" i="5"/>
  <c r="AA158" i="5" s="1"/>
  <c r="Q158" i="5"/>
  <c r="Z158" i="5" s="1"/>
  <c r="P158" i="5"/>
  <c r="O158" i="5"/>
  <c r="N158" i="5"/>
  <c r="W158" i="5" s="1"/>
  <c r="V156" i="5"/>
  <c r="T156" i="5"/>
  <c r="AC154" i="5" s="1"/>
  <c r="S156" i="5"/>
  <c r="R156" i="5"/>
  <c r="Q156" i="5"/>
  <c r="P156" i="5"/>
  <c r="O156" i="5"/>
  <c r="X154" i="5" s="1"/>
  <c r="N156" i="5"/>
  <c r="V154" i="5"/>
  <c r="T154" i="5"/>
  <c r="S154" i="5"/>
  <c r="R154" i="5"/>
  <c r="AA154" i="5" s="1"/>
  <c r="Q154" i="5"/>
  <c r="Z154" i="5" s="1"/>
  <c r="P154" i="5"/>
  <c r="Y154" i="5" s="1"/>
  <c r="O154" i="5"/>
  <c r="N154" i="5"/>
  <c r="W154" i="5" s="1"/>
  <c r="V152" i="5"/>
  <c r="T152" i="5"/>
  <c r="S152" i="5"/>
  <c r="R152" i="5"/>
  <c r="Q152" i="5"/>
  <c r="P152" i="5"/>
  <c r="O152" i="5"/>
  <c r="N152" i="5"/>
  <c r="V150" i="5"/>
  <c r="T150" i="5"/>
  <c r="AC150" i="5" s="1"/>
  <c r="S150" i="5"/>
  <c r="AB150" i="5" s="1"/>
  <c r="R150" i="5"/>
  <c r="Q150" i="5"/>
  <c r="Z150" i="5" s="1"/>
  <c r="P150" i="5"/>
  <c r="Y150" i="5" s="1"/>
  <c r="O150" i="5"/>
  <c r="X150" i="5" s="1"/>
  <c r="N150" i="5"/>
  <c r="V148" i="5"/>
  <c r="T148" i="5"/>
  <c r="S148" i="5"/>
  <c r="R148" i="5"/>
  <c r="Q148" i="5"/>
  <c r="P148" i="5"/>
  <c r="O148" i="5"/>
  <c r="N148" i="5"/>
  <c r="V146" i="5"/>
  <c r="T146" i="5"/>
  <c r="AC146" i="5" s="1"/>
  <c r="S146" i="5"/>
  <c r="AB146" i="5" s="1"/>
  <c r="R146" i="5"/>
  <c r="AA146" i="5" s="1"/>
  <c r="Q146" i="5"/>
  <c r="Z146" i="5" s="1"/>
  <c r="P146" i="5"/>
  <c r="Y146" i="5" s="1"/>
  <c r="O146" i="5"/>
  <c r="X146" i="5" s="1"/>
  <c r="N146" i="5"/>
  <c r="W146" i="5" s="1"/>
  <c r="V144" i="5"/>
  <c r="T144" i="5"/>
  <c r="S144" i="5"/>
  <c r="R144" i="5"/>
  <c r="Q144" i="5"/>
  <c r="P144" i="5"/>
  <c r="O144" i="5"/>
  <c r="N144" i="5"/>
  <c r="V142" i="5"/>
  <c r="T142" i="5"/>
  <c r="S142" i="5"/>
  <c r="R142" i="5"/>
  <c r="AA142" i="5" s="1"/>
  <c r="Q142" i="5"/>
  <c r="Z142" i="5" s="1"/>
  <c r="P142" i="5"/>
  <c r="Y142" i="5" s="1"/>
  <c r="O142" i="5"/>
  <c r="X142" i="5" s="1"/>
  <c r="N142" i="5"/>
  <c r="W142" i="5" s="1"/>
  <c r="V140" i="5"/>
  <c r="T140" i="5"/>
  <c r="S140" i="5"/>
  <c r="R140" i="5"/>
  <c r="Q140" i="5"/>
  <c r="P140" i="5"/>
  <c r="O140" i="5"/>
  <c r="N140" i="5"/>
  <c r="V138" i="5"/>
  <c r="T138" i="5"/>
  <c r="AC138" i="5" s="1"/>
  <c r="S138" i="5"/>
  <c r="AB138" i="5" s="1"/>
  <c r="R138" i="5"/>
  <c r="AA138" i="5" s="1"/>
  <c r="Q138" i="5"/>
  <c r="Z138" i="5" s="1"/>
  <c r="P138" i="5"/>
  <c r="Y138" i="5" s="1"/>
  <c r="O138" i="5"/>
  <c r="N138" i="5"/>
  <c r="V136" i="5"/>
  <c r="T136" i="5"/>
  <c r="S136" i="5"/>
  <c r="R136" i="5"/>
  <c r="Q136" i="5"/>
  <c r="P136" i="5"/>
  <c r="O136" i="5"/>
  <c r="N136" i="5"/>
  <c r="V134" i="5"/>
  <c r="T134" i="5"/>
  <c r="AC134" i="5" s="1"/>
  <c r="S134" i="5"/>
  <c r="AB134" i="5" s="1"/>
  <c r="R134" i="5"/>
  <c r="Q134" i="5"/>
  <c r="Z134" i="5" s="1"/>
  <c r="P134" i="5"/>
  <c r="Y134" i="5" s="1"/>
  <c r="O134" i="5"/>
  <c r="X134" i="5" s="1"/>
  <c r="N134" i="5"/>
  <c r="W134" i="5" s="1"/>
  <c r="V132" i="5"/>
  <c r="T132" i="5"/>
  <c r="S132" i="5"/>
  <c r="R132" i="5"/>
  <c r="Q132" i="5"/>
  <c r="Z130" i="5" s="1"/>
  <c r="P132" i="5"/>
  <c r="O132" i="5"/>
  <c r="N132" i="5"/>
  <c r="V130" i="5"/>
  <c r="T130" i="5"/>
  <c r="AC130" i="5" s="1"/>
  <c r="S130" i="5"/>
  <c r="AB130" i="5" s="1"/>
  <c r="R130" i="5"/>
  <c r="AA130" i="5" s="1"/>
  <c r="Q130" i="5"/>
  <c r="P130" i="5"/>
  <c r="Y130" i="5" s="1"/>
  <c r="O130" i="5"/>
  <c r="X130" i="5" s="1"/>
  <c r="N130" i="5"/>
  <c r="W130" i="5" s="1"/>
  <c r="V128" i="5"/>
  <c r="T128" i="5"/>
  <c r="S128" i="5"/>
  <c r="R128" i="5"/>
  <c r="Q128" i="5"/>
  <c r="P128" i="5"/>
  <c r="O128" i="5"/>
  <c r="N128" i="5"/>
  <c r="V126" i="5"/>
  <c r="T126" i="5"/>
  <c r="AC126" i="5" s="1"/>
  <c r="S126" i="5"/>
  <c r="AB126" i="5" s="1"/>
  <c r="R126" i="5"/>
  <c r="AA126" i="5" s="1"/>
  <c r="Q126" i="5"/>
  <c r="Z126" i="5" s="1"/>
  <c r="P126" i="5"/>
  <c r="Y126" i="5" s="1"/>
  <c r="O126" i="5"/>
  <c r="X126" i="5" s="1"/>
  <c r="N126" i="5"/>
  <c r="W126" i="5" s="1"/>
  <c r="AC50" i="6" l="1"/>
  <c r="AA42" i="6"/>
  <c r="W46" i="6"/>
  <c r="AA54" i="6"/>
  <c r="W58" i="6"/>
  <c r="AA66" i="6"/>
  <c r="W70" i="6"/>
  <c r="AC66" i="6"/>
  <c r="Y70" i="6"/>
  <c r="AA70" i="6"/>
  <c r="AB62" i="6"/>
  <c r="W42" i="6"/>
  <c r="AA50" i="6"/>
  <c r="W54" i="6"/>
  <c r="AA62" i="6"/>
  <c r="Y42" i="6"/>
  <c r="Y54" i="6"/>
  <c r="AC62" i="6"/>
  <c r="Y66" i="6"/>
  <c r="Z42" i="6"/>
  <c r="Z54" i="6"/>
  <c r="Z66" i="6"/>
  <c r="AB42" i="6"/>
  <c r="X46" i="6"/>
  <c r="AB54" i="6"/>
  <c r="X58" i="6"/>
  <c r="AB66" i="6"/>
  <c r="X70" i="6"/>
  <c r="Z22" i="7"/>
  <c r="W30" i="7"/>
  <c r="AA42" i="7"/>
  <c r="X22" i="7"/>
  <c r="AB30" i="7"/>
  <c r="X34" i="7"/>
  <c r="AC42" i="7"/>
  <c r="W22" i="7"/>
  <c r="W42" i="7"/>
  <c r="AB42" i="7"/>
  <c r="Y22" i="7"/>
  <c r="AC30" i="7"/>
  <c r="Y34" i="7"/>
  <c r="AA22" i="7"/>
  <c r="W26" i="7"/>
  <c r="AA34" i="7"/>
  <c r="W38" i="7"/>
  <c r="AB22" i="7"/>
  <c r="X26" i="7"/>
  <c r="X38" i="7"/>
  <c r="AC22" i="7"/>
  <c r="Y26" i="7"/>
  <c r="AC34" i="7"/>
  <c r="Y38" i="7"/>
  <c r="Z26" i="7"/>
  <c r="Z38" i="7"/>
  <c r="AA26" i="7"/>
  <c r="AA38" i="7"/>
  <c r="X30" i="7"/>
  <c r="AB38" i="7"/>
  <c r="X42" i="7"/>
  <c r="Y30" i="7"/>
  <c r="AC38" i="7"/>
  <c r="Z30" i="7"/>
  <c r="AA30" i="7"/>
  <c r="W34" i="7"/>
  <c r="V20" i="7"/>
  <c r="T20" i="7"/>
  <c r="S20" i="7"/>
  <c r="R20" i="7"/>
  <c r="Q20" i="7"/>
  <c r="P20" i="7"/>
  <c r="O20" i="7"/>
  <c r="N20" i="7"/>
  <c r="V18" i="7"/>
  <c r="T18" i="7"/>
  <c r="S18" i="7"/>
  <c r="R18" i="7"/>
  <c r="Q18" i="7"/>
  <c r="P18" i="7"/>
  <c r="O18" i="7"/>
  <c r="N18" i="7"/>
  <c r="V16" i="7"/>
  <c r="T16" i="7"/>
  <c r="S16" i="7"/>
  <c r="R16" i="7"/>
  <c r="Q16" i="7"/>
  <c r="P16" i="7"/>
  <c r="O16" i="7"/>
  <c r="N16" i="7"/>
  <c r="V14" i="7"/>
  <c r="T14" i="7"/>
  <c r="S14" i="7"/>
  <c r="R14" i="7"/>
  <c r="Q14" i="7"/>
  <c r="P14" i="7"/>
  <c r="O14" i="7"/>
  <c r="N14" i="7"/>
  <c r="V12" i="7"/>
  <c r="T12" i="7"/>
  <c r="S12" i="7"/>
  <c r="R12" i="7"/>
  <c r="P12" i="7"/>
  <c r="O12" i="7"/>
  <c r="N12" i="7"/>
  <c r="V10" i="7"/>
  <c r="T10" i="7"/>
  <c r="S10" i="7"/>
  <c r="R10" i="7"/>
  <c r="Q10" i="7"/>
  <c r="P10" i="7"/>
  <c r="O10" i="7"/>
  <c r="N10" i="7"/>
  <c r="V8" i="7"/>
  <c r="T8" i="7"/>
  <c r="S8" i="7"/>
  <c r="R8" i="7"/>
  <c r="Q8" i="7"/>
  <c r="P8" i="7"/>
  <c r="O8" i="7"/>
  <c r="N8" i="7"/>
  <c r="V6" i="7"/>
  <c r="T6" i="7"/>
  <c r="S6" i="7"/>
  <c r="R6" i="7"/>
  <c r="Q6" i="7"/>
  <c r="P6" i="7"/>
  <c r="O6" i="7"/>
  <c r="N6" i="7"/>
  <c r="V4" i="7"/>
  <c r="T4" i="7"/>
  <c r="S4" i="7"/>
  <c r="R4" i="7"/>
  <c r="P4" i="7"/>
  <c r="O4" i="7"/>
  <c r="N4" i="7"/>
  <c r="V2" i="7"/>
  <c r="T2" i="7"/>
  <c r="S2" i="7"/>
  <c r="R2" i="7"/>
  <c r="Q2" i="7"/>
  <c r="P2" i="7"/>
  <c r="O2" i="7"/>
  <c r="N2" i="7"/>
  <c r="V40" i="6"/>
  <c r="T40" i="6"/>
  <c r="S40" i="6"/>
  <c r="R40" i="6"/>
  <c r="Q40" i="6"/>
  <c r="P40" i="6"/>
  <c r="O40" i="6"/>
  <c r="N40" i="6"/>
  <c r="V38" i="6"/>
  <c r="T38" i="6"/>
  <c r="S38" i="6"/>
  <c r="R38" i="6"/>
  <c r="Q38" i="6"/>
  <c r="P38" i="6"/>
  <c r="O38" i="6"/>
  <c r="N38" i="6"/>
  <c r="V36" i="6"/>
  <c r="T36" i="6"/>
  <c r="S36" i="6"/>
  <c r="R36" i="6"/>
  <c r="Q36" i="6"/>
  <c r="P36" i="6"/>
  <c r="O36" i="6"/>
  <c r="N36" i="6"/>
  <c r="V34" i="6"/>
  <c r="T34" i="6"/>
  <c r="S34" i="6"/>
  <c r="AB34" i="6" s="1"/>
  <c r="R34" i="6"/>
  <c r="Q34" i="6"/>
  <c r="P34" i="6"/>
  <c r="O34" i="6"/>
  <c r="N34" i="6"/>
  <c r="V32" i="6"/>
  <c r="T32" i="6"/>
  <c r="S32" i="6"/>
  <c r="R32" i="6"/>
  <c r="Q32" i="6"/>
  <c r="P32" i="6"/>
  <c r="O32" i="6"/>
  <c r="N32" i="6"/>
  <c r="V30" i="6"/>
  <c r="T30" i="6"/>
  <c r="S30" i="6"/>
  <c r="R30" i="6"/>
  <c r="Q30" i="6"/>
  <c r="P30" i="6"/>
  <c r="Y30" i="6" s="1"/>
  <c r="O30" i="6"/>
  <c r="N30" i="6"/>
  <c r="V28" i="6"/>
  <c r="T28" i="6"/>
  <c r="S28" i="6"/>
  <c r="R28" i="6"/>
  <c r="Q28" i="6"/>
  <c r="P28" i="6"/>
  <c r="O28" i="6"/>
  <c r="N28" i="6"/>
  <c r="V26" i="6"/>
  <c r="T26" i="6"/>
  <c r="S26" i="6"/>
  <c r="R26" i="6"/>
  <c r="Q26" i="6"/>
  <c r="P26" i="6"/>
  <c r="Y26" i="6" s="1"/>
  <c r="O26" i="6"/>
  <c r="X26" i="6" s="1"/>
  <c r="N26" i="6"/>
  <c r="W26" i="6" s="1"/>
  <c r="V24" i="6"/>
  <c r="T24" i="6"/>
  <c r="S24" i="6"/>
  <c r="R24" i="6"/>
  <c r="Q24" i="6"/>
  <c r="P24" i="6"/>
  <c r="O24" i="6"/>
  <c r="N24" i="6"/>
  <c r="V22" i="6"/>
  <c r="T22" i="6"/>
  <c r="AC22" i="6" s="1"/>
  <c r="S22" i="6"/>
  <c r="AB22" i="6" s="1"/>
  <c r="R22" i="6"/>
  <c r="AA22" i="6" s="1"/>
  <c r="Q22" i="6"/>
  <c r="P22" i="6"/>
  <c r="O22" i="6"/>
  <c r="N22" i="6"/>
  <c r="V20" i="6"/>
  <c r="T20" i="6"/>
  <c r="S20" i="6"/>
  <c r="R20" i="6"/>
  <c r="Q20" i="6"/>
  <c r="P20" i="6"/>
  <c r="O20" i="6"/>
  <c r="N20" i="6"/>
  <c r="V18" i="6"/>
  <c r="T18" i="6"/>
  <c r="S18" i="6"/>
  <c r="R18" i="6"/>
  <c r="Q18" i="6"/>
  <c r="P18" i="6"/>
  <c r="O18" i="6"/>
  <c r="N18" i="6"/>
  <c r="V16" i="6"/>
  <c r="T16" i="6"/>
  <c r="S16" i="6"/>
  <c r="R16" i="6"/>
  <c r="Q16" i="6"/>
  <c r="P16" i="6"/>
  <c r="O16" i="6"/>
  <c r="N16" i="6"/>
  <c r="V14" i="6"/>
  <c r="T14" i="6"/>
  <c r="AC14" i="6" s="1"/>
  <c r="S14" i="6"/>
  <c r="R14" i="6"/>
  <c r="Q14" i="6"/>
  <c r="P14" i="6"/>
  <c r="Y14" i="6" s="1"/>
  <c r="O14" i="6"/>
  <c r="X14" i="6" s="1"/>
  <c r="N14" i="6"/>
  <c r="W14" i="6" s="1"/>
  <c r="V12" i="6"/>
  <c r="T12" i="6"/>
  <c r="S12" i="6"/>
  <c r="R12" i="6"/>
  <c r="Q12" i="6"/>
  <c r="P12" i="6"/>
  <c r="O12" i="6"/>
  <c r="N12" i="6"/>
  <c r="V10" i="6"/>
  <c r="T10" i="6"/>
  <c r="AC10" i="6" s="1"/>
  <c r="S10" i="6"/>
  <c r="AB10" i="6" s="1"/>
  <c r="R10" i="6"/>
  <c r="AA10" i="6" s="1"/>
  <c r="Q10" i="6"/>
  <c r="P10" i="6"/>
  <c r="O10" i="6"/>
  <c r="N10" i="6"/>
  <c r="V8" i="6"/>
  <c r="T8" i="6"/>
  <c r="S8" i="6"/>
  <c r="R8" i="6"/>
  <c r="Q8" i="6"/>
  <c r="P8" i="6"/>
  <c r="O8" i="6"/>
  <c r="N8" i="6"/>
  <c r="V6" i="6"/>
  <c r="T6" i="6"/>
  <c r="S6" i="6"/>
  <c r="R6" i="6"/>
  <c r="Q6" i="6"/>
  <c r="Z6" i="6" s="1"/>
  <c r="P6" i="6"/>
  <c r="O6" i="6"/>
  <c r="N6" i="6"/>
  <c r="V4" i="6"/>
  <c r="T4" i="6"/>
  <c r="S4" i="6"/>
  <c r="R4" i="6"/>
  <c r="Q4" i="6"/>
  <c r="P4" i="6"/>
  <c r="O4" i="6"/>
  <c r="N4" i="6"/>
  <c r="V2" i="6"/>
  <c r="S2" i="6"/>
  <c r="R2" i="6"/>
  <c r="Q2" i="6"/>
  <c r="P2" i="6"/>
  <c r="Y2" i="6" s="1"/>
  <c r="O2" i="6"/>
  <c r="X2" i="6" s="1"/>
  <c r="N2" i="6"/>
  <c r="W2" i="6" s="1"/>
  <c r="X118" i="5"/>
  <c r="Z82" i="5"/>
  <c r="AB58" i="5"/>
  <c r="AC58" i="5"/>
  <c r="AC14" i="5"/>
  <c r="V124" i="5"/>
  <c r="T124" i="5"/>
  <c r="S124" i="5"/>
  <c r="R124" i="5"/>
  <c r="Q124" i="5"/>
  <c r="P124" i="5"/>
  <c r="O124" i="5"/>
  <c r="N124" i="5"/>
  <c r="V122" i="5"/>
  <c r="T122" i="5"/>
  <c r="AC122" i="5" s="1"/>
  <c r="S122" i="5"/>
  <c r="AB122" i="5" s="1"/>
  <c r="R122" i="5"/>
  <c r="AA122" i="5" s="1"/>
  <c r="Q122" i="5"/>
  <c r="Z122" i="5" s="1"/>
  <c r="P122" i="5"/>
  <c r="Y122" i="5" s="1"/>
  <c r="O122" i="5"/>
  <c r="X122" i="5" s="1"/>
  <c r="N122" i="5"/>
  <c r="V120" i="5"/>
  <c r="T120" i="5"/>
  <c r="S120" i="5"/>
  <c r="R120" i="5"/>
  <c r="Q120" i="5"/>
  <c r="P120" i="5"/>
  <c r="O120" i="5"/>
  <c r="N120" i="5"/>
  <c r="V118" i="5"/>
  <c r="T118" i="5"/>
  <c r="AC118" i="5" s="1"/>
  <c r="S118" i="5"/>
  <c r="AB118" i="5" s="1"/>
  <c r="R118" i="5"/>
  <c r="Q118" i="5"/>
  <c r="Z118" i="5" s="1"/>
  <c r="P118" i="5"/>
  <c r="Y118" i="5" s="1"/>
  <c r="O118" i="5"/>
  <c r="N118" i="5"/>
  <c r="V116" i="5"/>
  <c r="T116" i="5"/>
  <c r="S116" i="5"/>
  <c r="R116" i="5"/>
  <c r="Q116" i="5"/>
  <c r="P116" i="5"/>
  <c r="O116" i="5"/>
  <c r="N116" i="5"/>
  <c r="V114" i="5"/>
  <c r="T114" i="5"/>
  <c r="S114" i="5"/>
  <c r="R114" i="5"/>
  <c r="Q114" i="5"/>
  <c r="P114" i="5"/>
  <c r="Y114" i="5" s="1"/>
  <c r="O114" i="5"/>
  <c r="X114" i="5" s="1"/>
  <c r="N114" i="5"/>
  <c r="W114" i="5" s="1"/>
  <c r="V112" i="5"/>
  <c r="T112" i="5"/>
  <c r="S112" i="5"/>
  <c r="R112" i="5"/>
  <c r="Q112" i="5"/>
  <c r="P112" i="5"/>
  <c r="O112" i="5"/>
  <c r="N112" i="5"/>
  <c r="V110" i="5"/>
  <c r="T110" i="5"/>
  <c r="AC110" i="5" s="1"/>
  <c r="S110" i="5"/>
  <c r="AB110" i="5" s="1"/>
  <c r="R110" i="5"/>
  <c r="Q110" i="5"/>
  <c r="Z110" i="5" s="1"/>
  <c r="P110" i="5"/>
  <c r="Y110" i="5" s="1"/>
  <c r="O110" i="5"/>
  <c r="X110" i="5" s="1"/>
  <c r="N110" i="5"/>
  <c r="V108" i="5"/>
  <c r="T108" i="5"/>
  <c r="S108" i="5"/>
  <c r="R108" i="5"/>
  <c r="Q108" i="5"/>
  <c r="P108" i="5"/>
  <c r="O108" i="5"/>
  <c r="N108" i="5"/>
  <c r="V106" i="5"/>
  <c r="T106" i="5"/>
  <c r="AC106" i="5" s="1"/>
  <c r="S106" i="5"/>
  <c r="AB106" i="5" s="1"/>
  <c r="R106" i="5"/>
  <c r="Q106" i="5"/>
  <c r="P106" i="5"/>
  <c r="O106" i="5"/>
  <c r="N106" i="5"/>
  <c r="V104" i="5"/>
  <c r="T104" i="5"/>
  <c r="S104" i="5"/>
  <c r="R104" i="5"/>
  <c r="Q104" i="5"/>
  <c r="P104" i="5"/>
  <c r="O104" i="5"/>
  <c r="N104" i="5"/>
  <c r="V102" i="5"/>
  <c r="T102" i="5"/>
  <c r="AC102" i="5" s="1"/>
  <c r="S102" i="5"/>
  <c r="AB102" i="5" s="1"/>
  <c r="R102" i="5"/>
  <c r="AA102" i="5" s="1"/>
  <c r="Q102" i="5"/>
  <c r="P102" i="5"/>
  <c r="Y102" i="5" s="1"/>
  <c r="O102" i="5"/>
  <c r="X102" i="5" s="1"/>
  <c r="N102" i="5"/>
  <c r="V100" i="5"/>
  <c r="T100" i="5"/>
  <c r="S100" i="5"/>
  <c r="R100" i="5"/>
  <c r="Q100" i="5"/>
  <c r="P100" i="5"/>
  <c r="O100" i="5"/>
  <c r="N100" i="5"/>
  <c r="V98" i="5"/>
  <c r="T98" i="5"/>
  <c r="AC98" i="5" s="1"/>
  <c r="S98" i="5"/>
  <c r="AB98" i="5" s="1"/>
  <c r="R98" i="5"/>
  <c r="AA98" i="5" s="1"/>
  <c r="Q98" i="5"/>
  <c r="Z98" i="5" s="1"/>
  <c r="P98" i="5"/>
  <c r="Y98" i="5" s="1"/>
  <c r="O98" i="5"/>
  <c r="X98" i="5" s="1"/>
  <c r="N98" i="5"/>
  <c r="W98" i="5" s="1"/>
  <c r="V96" i="5"/>
  <c r="T96" i="5"/>
  <c r="S96" i="5"/>
  <c r="R96" i="5"/>
  <c r="Q96" i="5"/>
  <c r="P96" i="5"/>
  <c r="O96" i="5"/>
  <c r="N96" i="5"/>
  <c r="V94" i="5"/>
  <c r="T94" i="5"/>
  <c r="AC94" i="5" s="1"/>
  <c r="S94" i="5"/>
  <c r="AB94" i="5" s="1"/>
  <c r="R94" i="5"/>
  <c r="Q94" i="5"/>
  <c r="Z94" i="5" s="1"/>
  <c r="P94" i="5"/>
  <c r="O94" i="5"/>
  <c r="N94" i="5"/>
  <c r="V92" i="5"/>
  <c r="T92" i="5"/>
  <c r="S92" i="5"/>
  <c r="R92" i="5"/>
  <c r="Q92" i="5"/>
  <c r="P92" i="5"/>
  <c r="O92" i="5"/>
  <c r="N92" i="5"/>
  <c r="V90" i="5"/>
  <c r="T90" i="5"/>
  <c r="S90" i="5"/>
  <c r="R90" i="5"/>
  <c r="Q90" i="5"/>
  <c r="Z90" i="5" s="1"/>
  <c r="P90" i="5"/>
  <c r="O90" i="5"/>
  <c r="N90" i="5"/>
  <c r="W90" i="5" s="1"/>
  <c r="V88" i="5"/>
  <c r="T88" i="5"/>
  <c r="S88" i="5"/>
  <c r="R88" i="5"/>
  <c r="Q88" i="5"/>
  <c r="P88" i="5"/>
  <c r="O88" i="5"/>
  <c r="N88" i="5"/>
  <c r="V86" i="5"/>
  <c r="T86" i="5"/>
  <c r="AC86" i="5" s="1"/>
  <c r="S86" i="5"/>
  <c r="AB86" i="5" s="1"/>
  <c r="R86" i="5"/>
  <c r="AA86" i="5" s="1"/>
  <c r="Q86" i="5"/>
  <c r="Z86" i="5" s="1"/>
  <c r="P86" i="5"/>
  <c r="Y86" i="5" s="1"/>
  <c r="O86" i="5"/>
  <c r="X86" i="5" s="1"/>
  <c r="N86" i="5"/>
  <c r="V84" i="5"/>
  <c r="T84" i="5"/>
  <c r="S84" i="5"/>
  <c r="R84" i="5"/>
  <c r="Q84" i="5"/>
  <c r="P84" i="5"/>
  <c r="O84" i="5"/>
  <c r="N84" i="5"/>
  <c r="V82" i="5"/>
  <c r="T82" i="5"/>
  <c r="AC82" i="5" s="1"/>
  <c r="S82" i="5"/>
  <c r="AB82" i="5" s="1"/>
  <c r="R82" i="5"/>
  <c r="AA82" i="5" s="1"/>
  <c r="Q82" i="5"/>
  <c r="P82" i="5"/>
  <c r="O82" i="5"/>
  <c r="N82" i="5"/>
  <c r="V80" i="5"/>
  <c r="T80" i="5"/>
  <c r="S80" i="5"/>
  <c r="R80" i="5"/>
  <c r="Q80" i="5"/>
  <c r="P80" i="5"/>
  <c r="O80" i="5"/>
  <c r="N80" i="5"/>
  <c r="V78" i="5"/>
  <c r="T78" i="5"/>
  <c r="S78" i="5"/>
  <c r="R78" i="5"/>
  <c r="Q78" i="5"/>
  <c r="P78" i="5"/>
  <c r="Y78" i="5" s="1"/>
  <c r="O78" i="5"/>
  <c r="X78" i="5" s="1"/>
  <c r="N78" i="5"/>
  <c r="W78" i="5" s="1"/>
  <c r="V76" i="5"/>
  <c r="T76" i="5"/>
  <c r="S76" i="5"/>
  <c r="R76" i="5"/>
  <c r="Q76" i="5"/>
  <c r="P76" i="5"/>
  <c r="O76" i="5"/>
  <c r="N76" i="5"/>
  <c r="V74" i="5"/>
  <c r="T74" i="5"/>
  <c r="S74" i="5"/>
  <c r="AB74" i="5" s="1"/>
  <c r="R74" i="5"/>
  <c r="AA74" i="5" s="1"/>
  <c r="Q74" i="5"/>
  <c r="Z74" i="5" s="1"/>
  <c r="P74" i="5"/>
  <c r="Y74" i="5" s="1"/>
  <c r="O74" i="5"/>
  <c r="X74" i="5" s="1"/>
  <c r="N74" i="5"/>
  <c r="V72" i="5"/>
  <c r="T72" i="5"/>
  <c r="S72" i="5"/>
  <c r="R72" i="5"/>
  <c r="Q72" i="5"/>
  <c r="P72" i="5"/>
  <c r="O72" i="5"/>
  <c r="N72" i="5"/>
  <c r="W70" i="5" s="1"/>
  <c r="V70" i="5"/>
  <c r="T70" i="5"/>
  <c r="AC70" i="5" s="1"/>
  <c r="S70" i="5"/>
  <c r="AB70" i="5" s="1"/>
  <c r="R70" i="5"/>
  <c r="Q70" i="5"/>
  <c r="Z70" i="5" s="1"/>
  <c r="P70" i="5"/>
  <c r="Y70" i="5" s="1"/>
  <c r="O70" i="5"/>
  <c r="X70" i="5" s="1"/>
  <c r="N70" i="5"/>
  <c r="V68" i="5"/>
  <c r="T68" i="5"/>
  <c r="S68" i="5"/>
  <c r="R68" i="5"/>
  <c r="Q68" i="5"/>
  <c r="P68" i="5"/>
  <c r="O68" i="5"/>
  <c r="N68" i="5"/>
  <c r="V66" i="5"/>
  <c r="T66" i="5"/>
  <c r="S66" i="5"/>
  <c r="R66" i="5"/>
  <c r="Q66" i="5"/>
  <c r="P66" i="5"/>
  <c r="Y66" i="5" s="1"/>
  <c r="O66" i="5"/>
  <c r="N66" i="5"/>
  <c r="W66" i="5" s="1"/>
  <c r="V64" i="5"/>
  <c r="T64" i="5"/>
  <c r="S64" i="5"/>
  <c r="R64" i="5"/>
  <c r="Q64" i="5"/>
  <c r="P64" i="5"/>
  <c r="O64" i="5"/>
  <c r="N64" i="5"/>
  <c r="V62" i="5"/>
  <c r="T62" i="5"/>
  <c r="AC62" i="5" s="1"/>
  <c r="S62" i="5"/>
  <c r="AB62" i="5" s="1"/>
  <c r="R62" i="5"/>
  <c r="AA62" i="5" s="1"/>
  <c r="Q62" i="5"/>
  <c r="Z62" i="5" s="1"/>
  <c r="P62" i="5"/>
  <c r="Y62" i="5" s="1"/>
  <c r="O62" i="5"/>
  <c r="X62" i="5" s="1"/>
  <c r="N62" i="5"/>
  <c r="W62" i="5" s="1"/>
  <c r="V60" i="5"/>
  <c r="T60" i="5"/>
  <c r="S60" i="5"/>
  <c r="R60" i="5"/>
  <c r="Q60" i="5"/>
  <c r="P60" i="5"/>
  <c r="O60" i="5"/>
  <c r="N60" i="5"/>
  <c r="V58" i="5"/>
  <c r="T58" i="5"/>
  <c r="S58" i="5"/>
  <c r="R58" i="5"/>
  <c r="Q58" i="5"/>
  <c r="Z58" i="5" s="1"/>
  <c r="P58" i="5"/>
  <c r="O58" i="5"/>
  <c r="N58" i="5"/>
  <c r="V56" i="5"/>
  <c r="T56" i="5"/>
  <c r="S56" i="5"/>
  <c r="R56" i="5"/>
  <c r="Q56" i="5"/>
  <c r="P56" i="5"/>
  <c r="O56" i="5"/>
  <c r="N56" i="5"/>
  <c r="V54" i="5"/>
  <c r="T54" i="5"/>
  <c r="S54" i="5"/>
  <c r="R54" i="5"/>
  <c r="Q54" i="5"/>
  <c r="P54" i="5"/>
  <c r="Y54" i="5" s="1"/>
  <c r="O54" i="5"/>
  <c r="X54" i="5" s="1"/>
  <c r="N54" i="5"/>
  <c r="V52" i="5"/>
  <c r="T52" i="5"/>
  <c r="S52" i="5"/>
  <c r="R52" i="5"/>
  <c r="Q52" i="5"/>
  <c r="P52" i="5"/>
  <c r="O52" i="5"/>
  <c r="N52" i="5"/>
  <c r="V50" i="5"/>
  <c r="T50" i="5"/>
  <c r="AC50" i="5" s="1"/>
  <c r="S50" i="5"/>
  <c r="AB50" i="5" s="1"/>
  <c r="R50" i="5"/>
  <c r="AA50" i="5" s="1"/>
  <c r="Q50" i="5"/>
  <c r="P50" i="5"/>
  <c r="Y50" i="5" s="1"/>
  <c r="O50" i="5"/>
  <c r="X50" i="5" s="1"/>
  <c r="N50" i="5"/>
  <c r="V48" i="5"/>
  <c r="T48" i="5"/>
  <c r="S48" i="5"/>
  <c r="R48" i="5"/>
  <c r="Q48" i="5"/>
  <c r="P48" i="5"/>
  <c r="Y46" i="5" s="1"/>
  <c r="O48" i="5"/>
  <c r="N48" i="5"/>
  <c r="V46" i="5"/>
  <c r="T46" i="5"/>
  <c r="AC46" i="5" s="1"/>
  <c r="S46" i="5"/>
  <c r="AB46" i="5" s="1"/>
  <c r="R46" i="5"/>
  <c r="AA46" i="5" s="1"/>
  <c r="Q46" i="5"/>
  <c r="Z46" i="5" s="1"/>
  <c r="P46" i="5"/>
  <c r="O46" i="5"/>
  <c r="N46" i="5"/>
  <c r="V44" i="5"/>
  <c r="T44" i="5"/>
  <c r="S44" i="5"/>
  <c r="R44" i="5"/>
  <c r="Q44" i="5"/>
  <c r="P44" i="5"/>
  <c r="O44" i="5"/>
  <c r="N44" i="5"/>
  <c r="V42" i="5"/>
  <c r="T42" i="5"/>
  <c r="S42" i="5"/>
  <c r="AB42" i="5" s="1"/>
  <c r="R42" i="5"/>
  <c r="Q42" i="5"/>
  <c r="P42" i="5"/>
  <c r="Y42" i="5" s="1"/>
  <c r="O42" i="5"/>
  <c r="X42" i="5" s="1"/>
  <c r="N42" i="5"/>
  <c r="W42" i="5" s="1"/>
  <c r="V40" i="5"/>
  <c r="T40" i="5"/>
  <c r="S40" i="5"/>
  <c r="R40" i="5"/>
  <c r="Q40" i="5"/>
  <c r="P40" i="5"/>
  <c r="O40" i="5"/>
  <c r="N40" i="5"/>
  <c r="V38" i="5"/>
  <c r="T38" i="5"/>
  <c r="AC38" i="5" s="1"/>
  <c r="S38" i="5"/>
  <c r="AB38" i="5" s="1"/>
  <c r="R38" i="5"/>
  <c r="AA38" i="5" s="1"/>
  <c r="Q38" i="5"/>
  <c r="Z38" i="5" s="1"/>
  <c r="P38" i="5"/>
  <c r="Y38" i="5" s="1"/>
  <c r="O38" i="5"/>
  <c r="X38" i="5" s="1"/>
  <c r="N38" i="5"/>
  <c r="W38" i="5" s="1"/>
  <c r="V36" i="5"/>
  <c r="T36" i="5"/>
  <c r="S36" i="5"/>
  <c r="R36" i="5"/>
  <c r="Q36" i="5"/>
  <c r="P36" i="5"/>
  <c r="O36" i="5"/>
  <c r="N36" i="5"/>
  <c r="V34" i="5"/>
  <c r="T34" i="5"/>
  <c r="AC34" i="5" s="1"/>
  <c r="S34" i="5"/>
  <c r="AB34" i="5" s="1"/>
  <c r="R34" i="5"/>
  <c r="AA34" i="5" s="1"/>
  <c r="Q34" i="5"/>
  <c r="Z34" i="5" s="1"/>
  <c r="P34" i="5"/>
  <c r="O34" i="5"/>
  <c r="X34" i="5" s="1"/>
  <c r="N34" i="5"/>
  <c r="W34" i="5" s="1"/>
  <c r="V32" i="5"/>
  <c r="T32" i="5"/>
  <c r="AC30" i="5" s="1"/>
  <c r="S32" i="5"/>
  <c r="R32" i="5"/>
  <c r="Q32" i="5"/>
  <c r="P32" i="5"/>
  <c r="O32" i="5"/>
  <c r="N32" i="5"/>
  <c r="V30" i="5"/>
  <c r="T30" i="5"/>
  <c r="S30" i="5"/>
  <c r="R30" i="5"/>
  <c r="Q30" i="5"/>
  <c r="P30" i="5"/>
  <c r="Y30" i="5" s="1"/>
  <c r="O30" i="5"/>
  <c r="X30" i="5" s="1"/>
  <c r="N30" i="5"/>
  <c r="W30" i="5" s="1"/>
  <c r="V28" i="5"/>
  <c r="T28" i="5"/>
  <c r="S28" i="5"/>
  <c r="R28" i="5"/>
  <c r="Q28" i="5"/>
  <c r="P28" i="5"/>
  <c r="O28" i="5"/>
  <c r="N28" i="5"/>
  <c r="V26" i="5"/>
  <c r="T26" i="5"/>
  <c r="AC26" i="5" s="1"/>
  <c r="S26" i="5"/>
  <c r="AB26" i="5" s="1"/>
  <c r="R26" i="5"/>
  <c r="AA26" i="5" s="1"/>
  <c r="Q26" i="5"/>
  <c r="Z26" i="5" s="1"/>
  <c r="P26" i="5"/>
  <c r="Y26" i="5" s="1"/>
  <c r="O26" i="5"/>
  <c r="X26" i="5" s="1"/>
  <c r="N26" i="5"/>
  <c r="W26" i="5" s="1"/>
  <c r="V24" i="5"/>
  <c r="T24" i="5"/>
  <c r="S24" i="5"/>
  <c r="R24" i="5"/>
  <c r="Q24" i="5"/>
  <c r="P24" i="5"/>
  <c r="O24" i="5"/>
  <c r="N24" i="5"/>
  <c r="V22" i="5"/>
  <c r="T22" i="5"/>
  <c r="AC22" i="5" s="1"/>
  <c r="S22" i="5"/>
  <c r="AB22" i="5" s="1"/>
  <c r="R22" i="5"/>
  <c r="AA22" i="5" s="1"/>
  <c r="Q22" i="5"/>
  <c r="Z22" i="5" s="1"/>
  <c r="P22" i="5"/>
  <c r="O22" i="5"/>
  <c r="N22" i="5"/>
  <c r="V20" i="5"/>
  <c r="T20" i="5"/>
  <c r="S20" i="5"/>
  <c r="R20" i="5"/>
  <c r="Q20" i="5"/>
  <c r="P20" i="5"/>
  <c r="O20" i="5"/>
  <c r="N20" i="5"/>
  <c r="V18" i="5"/>
  <c r="T18" i="5"/>
  <c r="AC18" i="5" s="1"/>
  <c r="S18" i="5"/>
  <c r="AB18" i="5" s="1"/>
  <c r="R18" i="5"/>
  <c r="AA18" i="5" s="1"/>
  <c r="Q18" i="5"/>
  <c r="P18" i="5"/>
  <c r="Y18" i="5" s="1"/>
  <c r="O18" i="5"/>
  <c r="X18" i="5" s="1"/>
  <c r="N18" i="5"/>
  <c r="W18" i="5" s="1"/>
  <c r="V16" i="5"/>
  <c r="T16" i="5"/>
  <c r="S16" i="5"/>
  <c r="R16" i="5"/>
  <c r="Q16" i="5"/>
  <c r="P16" i="5"/>
  <c r="O16" i="5"/>
  <c r="N16" i="5"/>
  <c r="V14" i="5"/>
  <c r="T14" i="5"/>
  <c r="S14" i="5"/>
  <c r="AB14" i="5" s="1"/>
  <c r="R14" i="5"/>
  <c r="AA14" i="5" s="1"/>
  <c r="Q14" i="5"/>
  <c r="Z14" i="5" s="1"/>
  <c r="P14" i="5"/>
  <c r="Y14" i="5" s="1"/>
  <c r="O14" i="5"/>
  <c r="X14" i="5" s="1"/>
  <c r="N14" i="5"/>
  <c r="W14" i="5" s="1"/>
  <c r="V12" i="5"/>
  <c r="T12" i="5"/>
  <c r="S12" i="5"/>
  <c r="R12" i="5"/>
  <c r="Q12" i="5"/>
  <c r="P12" i="5"/>
  <c r="O12" i="5"/>
  <c r="N12" i="5"/>
  <c r="V10" i="5"/>
  <c r="T10" i="5"/>
  <c r="AC10" i="5" s="1"/>
  <c r="S10" i="5"/>
  <c r="AB10" i="5" s="1"/>
  <c r="R10" i="5"/>
  <c r="AA10" i="5" s="1"/>
  <c r="Q10" i="5"/>
  <c r="Z10" i="5" s="1"/>
  <c r="P10" i="5"/>
  <c r="Y10" i="5" s="1"/>
  <c r="O10" i="5"/>
  <c r="X10" i="5" s="1"/>
  <c r="N10" i="5"/>
  <c r="W10" i="5" s="1"/>
  <c r="V8" i="5"/>
  <c r="T8" i="5"/>
  <c r="S8" i="5"/>
  <c r="R8" i="5"/>
  <c r="Q8" i="5"/>
  <c r="P8" i="5"/>
  <c r="O8" i="5"/>
  <c r="N8" i="5"/>
  <c r="V6" i="5"/>
  <c r="T6" i="5"/>
  <c r="AC6" i="5" s="1"/>
  <c r="S6" i="5"/>
  <c r="R6" i="5"/>
  <c r="Q6" i="5"/>
  <c r="P6" i="5"/>
  <c r="O6" i="5"/>
  <c r="X6" i="5" s="1"/>
  <c r="N6" i="5"/>
  <c r="W6" i="5" s="1"/>
  <c r="V4" i="5"/>
  <c r="T4" i="5"/>
  <c r="S4" i="5"/>
  <c r="R4" i="5"/>
  <c r="Q4" i="5"/>
  <c r="P4" i="5"/>
  <c r="O4" i="5"/>
  <c r="N4" i="5"/>
  <c r="AC2" i="5"/>
  <c r="S2" i="5"/>
  <c r="AB2" i="5" s="1"/>
  <c r="R2" i="5"/>
  <c r="AA2" i="5" s="1"/>
  <c r="Q2" i="5"/>
  <c r="Z2" i="5" s="1"/>
  <c r="P2" i="5"/>
  <c r="Y2" i="5" s="1"/>
  <c r="O2" i="5"/>
  <c r="X2" i="5" s="1"/>
  <c r="M34" i="3"/>
  <c r="M38" i="3"/>
  <c r="M32" i="3"/>
  <c r="M28" i="3"/>
  <c r="M24" i="3"/>
  <c r="M20" i="3"/>
  <c r="M16" i="3"/>
  <c r="M12" i="3"/>
  <c r="M8" i="3"/>
  <c r="M4" i="3"/>
  <c r="Y59" i="3"/>
  <c r="AC58" i="3"/>
  <c r="AC60" i="3" s="1"/>
  <c r="AB58" i="3"/>
  <c r="AB60" i="3" s="1"/>
  <c r="AA58" i="3"/>
  <c r="AA60" i="3" s="1"/>
  <c r="Z58" i="3"/>
  <c r="Z60" i="3" s="1"/>
  <c r="Y58" i="3"/>
  <c r="Y60" i="3" s="1"/>
  <c r="X58" i="3"/>
  <c r="X60" i="3" s="1"/>
  <c r="W58" i="3"/>
  <c r="W60" i="3" s="1"/>
  <c r="AC57" i="3"/>
  <c r="AC59" i="3" s="1"/>
  <c r="AB57" i="3"/>
  <c r="AB59" i="3" s="1"/>
  <c r="AA57" i="3"/>
  <c r="AA59" i="3" s="1"/>
  <c r="Z57" i="3"/>
  <c r="Z59" i="3" s="1"/>
  <c r="Y57" i="3"/>
  <c r="X57" i="3"/>
  <c r="X59" i="3" s="1"/>
  <c r="W57" i="3"/>
  <c r="W59" i="3" s="1"/>
  <c r="AK59" i="3"/>
  <c r="AL58" i="3"/>
  <c r="AL60" i="3" s="1"/>
  <c r="AK58" i="3"/>
  <c r="AK60" i="3" s="1"/>
  <c r="AJ58" i="3"/>
  <c r="AJ60" i="3" s="1"/>
  <c r="AI58" i="3"/>
  <c r="AI60" i="3" s="1"/>
  <c r="AH58" i="3"/>
  <c r="AH60" i="3" s="1"/>
  <c r="AG58" i="3"/>
  <c r="AG60" i="3" s="1"/>
  <c r="AL57" i="3"/>
  <c r="AL59" i="3" s="1"/>
  <c r="AK57" i="3"/>
  <c r="AJ57" i="3"/>
  <c r="AJ59" i="3" s="1"/>
  <c r="AI57" i="3"/>
  <c r="AI59" i="3" s="1"/>
  <c r="AH57" i="3"/>
  <c r="AH59" i="3" s="1"/>
  <c r="AG57" i="3"/>
  <c r="AG59" i="3" s="1"/>
  <c r="AF60" i="3"/>
  <c r="AF59" i="3"/>
  <c r="AF58" i="3"/>
  <c r="AF57" i="3"/>
  <c r="AH50" i="3"/>
  <c r="AE28" i="4"/>
  <c r="AL27" i="4"/>
  <c r="AK27" i="4"/>
  <c r="AJ27" i="4"/>
  <c r="AI27" i="4"/>
  <c r="AI33" i="4" s="1"/>
  <c r="AH27" i="4"/>
  <c r="AG27" i="4"/>
  <c r="AF27" i="4"/>
  <c r="AF33" i="4" s="1"/>
  <c r="AL26" i="4"/>
  <c r="AL28" i="4" s="1"/>
  <c r="AK26" i="4"/>
  <c r="AK28" i="4" s="1"/>
  <c r="AJ26" i="4"/>
  <c r="AJ28" i="4" s="1"/>
  <c r="AI26" i="4"/>
  <c r="AI28" i="4" s="1"/>
  <c r="AH26" i="4"/>
  <c r="AH28" i="4" s="1"/>
  <c r="AG26" i="4"/>
  <c r="AF26" i="4"/>
  <c r="AF32" i="4" s="1"/>
  <c r="AL25" i="4"/>
  <c r="AK25" i="4"/>
  <c r="AJ25" i="4"/>
  <c r="AI25" i="4"/>
  <c r="AI31" i="4" s="1"/>
  <c r="AH25" i="4"/>
  <c r="AG25" i="4"/>
  <c r="AF25" i="4"/>
  <c r="AF31" i="4" s="1"/>
  <c r="AL24" i="4"/>
  <c r="AL30" i="4" s="1"/>
  <c r="AK24" i="4"/>
  <c r="AK30" i="4" s="1"/>
  <c r="AJ24" i="4"/>
  <c r="AI24" i="4"/>
  <c r="AI30" i="4" s="1"/>
  <c r="AH24" i="4"/>
  <c r="AG24" i="4"/>
  <c r="AF24" i="4"/>
  <c r="AF30" i="4" s="1"/>
  <c r="Y28" i="4"/>
  <c r="X28" i="4"/>
  <c r="W28" i="4"/>
  <c r="V28" i="4"/>
  <c r="AC27" i="4"/>
  <c r="AB27" i="4"/>
  <c r="AA27" i="4"/>
  <c r="Z27" i="4"/>
  <c r="Z33" i="4" s="1"/>
  <c r="Y27" i="4"/>
  <c r="Y33" i="4" s="1"/>
  <c r="X27" i="4"/>
  <c r="X33" i="4" s="1"/>
  <c r="W27" i="4"/>
  <c r="W33" i="4" s="1"/>
  <c r="AC26" i="4"/>
  <c r="AC28" i="4" s="1"/>
  <c r="AB26" i="4"/>
  <c r="AB28" i="4" s="1"/>
  <c r="AA26" i="4"/>
  <c r="AA28" i="4" s="1"/>
  <c r="Z26" i="4"/>
  <c r="Z28" i="4" s="1"/>
  <c r="Y26" i="4"/>
  <c r="Y32" i="4" s="1"/>
  <c r="X26" i="4"/>
  <c r="X32" i="4" s="1"/>
  <c r="W26" i="4"/>
  <c r="W32" i="4" s="1"/>
  <c r="AC25" i="4"/>
  <c r="AB25" i="4"/>
  <c r="AB31" i="4" s="1"/>
  <c r="AA25" i="4"/>
  <c r="AA31" i="4" s="1"/>
  <c r="Z25" i="4"/>
  <c r="Z31" i="4" s="1"/>
  <c r="Y25" i="4"/>
  <c r="Y31" i="4" s="1"/>
  <c r="X25" i="4"/>
  <c r="X31" i="4" s="1"/>
  <c r="W25" i="4"/>
  <c r="W31" i="4" s="1"/>
  <c r="AC24" i="4"/>
  <c r="AB24" i="4"/>
  <c r="AB30" i="4" s="1"/>
  <c r="AA24" i="4"/>
  <c r="Z24" i="4"/>
  <c r="Z30" i="4" s="1"/>
  <c r="Y24" i="4"/>
  <c r="Y30" i="4" s="1"/>
  <c r="X24" i="4"/>
  <c r="X30" i="4" s="1"/>
  <c r="W24" i="4"/>
  <c r="W30" i="4" s="1"/>
  <c r="V48" i="3"/>
  <c r="AE48" i="3"/>
  <c r="AK46" i="3"/>
  <c r="AB47" i="3"/>
  <c r="W44" i="3"/>
  <c r="AL47" i="3"/>
  <c r="AK47" i="3"/>
  <c r="AJ47" i="3"/>
  <c r="AJ53" i="3" s="1"/>
  <c r="AI47" i="3"/>
  <c r="AH47" i="3"/>
  <c r="AG47" i="3"/>
  <c r="AF47" i="3"/>
  <c r="AF53" i="3" s="1"/>
  <c r="AL46" i="3"/>
  <c r="AL48" i="3" s="1"/>
  <c r="AK48" i="3"/>
  <c r="AJ46" i="3"/>
  <c r="AJ48" i="3" s="1"/>
  <c r="AI46" i="3"/>
  <c r="AI48" i="3" s="1"/>
  <c r="AH46" i="3"/>
  <c r="AH48" i="3" s="1"/>
  <c r="AG46" i="3"/>
  <c r="AF46" i="3"/>
  <c r="AF52" i="3" s="1"/>
  <c r="AL45" i="3"/>
  <c r="AK45" i="3"/>
  <c r="AJ45" i="3"/>
  <c r="AI45" i="3"/>
  <c r="AI51" i="3" s="1"/>
  <c r="AH45" i="3"/>
  <c r="AG45" i="3"/>
  <c r="AF45" i="3"/>
  <c r="AF51" i="3" s="1"/>
  <c r="AL44" i="3"/>
  <c r="AK44" i="3"/>
  <c r="AK50" i="3" s="1"/>
  <c r="AJ44" i="3"/>
  <c r="AI44" i="3"/>
  <c r="AI50" i="3" s="1"/>
  <c r="AH44" i="3"/>
  <c r="AG44" i="3"/>
  <c r="AF44" i="3"/>
  <c r="AF50" i="3" s="1"/>
  <c r="Z48" i="3"/>
  <c r="AC47" i="3"/>
  <c r="AA47" i="3"/>
  <c r="AA53" i="3" s="1"/>
  <c r="Z47" i="3"/>
  <c r="Y47" i="3"/>
  <c r="X47" i="3"/>
  <c r="W47" i="3"/>
  <c r="W53" i="3" s="1"/>
  <c r="AC46" i="3"/>
  <c r="AC48" i="3" s="1"/>
  <c r="AB46" i="3"/>
  <c r="AA46" i="3"/>
  <c r="AA48" i="3" s="1"/>
  <c r="Z46" i="3"/>
  <c r="Y46" i="3"/>
  <c r="Y48" i="3" s="1"/>
  <c r="X46" i="3"/>
  <c r="W46" i="3"/>
  <c r="W52" i="3" s="1"/>
  <c r="AC45" i="3"/>
  <c r="AB45" i="3"/>
  <c r="AA45" i="3"/>
  <c r="AA51" i="3" s="1"/>
  <c r="Z45" i="3"/>
  <c r="Y45" i="3"/>
  <c r="X45" i="3"/>
  <c r="W45" i="3"/>
  <c r="W51" i="3" s="1"/>
  <c r="AC44" i="3"/>
  <c r="AB44" i="3"/>
  <c r="AA44" i="3"/>
  <c r="AA50" i="3" s="1"/>
  <c r="Z44" i="3"/>
  <c r="Y44" i="3"/>
  <c r="X44" i="3"/>
  <c r="W50" i="3"/>
  <c r="AM20" i="4"/>
  <c r="AL20" i="4"/>
  <c r="AK20" i="4"/>
  <c r="AJ20" i="4"/>
  <c r="AI20" i="4"/>
  <c r="AH20" i="4"/>
  <c r="AG20" i="4"/>
  <c r="AF20" i="4"/>
  <c r="AD18" i="4"/>
  <c r="AC18" i="4"/>
  <c r="AB18" i="4"/>
  <c r="AA18" i="4"/>
  <c r="Z18" i="4"/>
  <c r="Y18" i="4"/>
  <c r="X18" i="4"/>
  <c r="W18" i="4"/>
  <c r="AM16" i="4"/>
  <c r="AL16" i="4"/>
  <c r="AK16" i="4"/>
  <c r="AJ16" i="4"/>
  <c r="AI16" i="4"/>
  <c r="AH16" i="4"/>
  <c r="AG16" i="4"/>
  <c r="AF16" i="4"/>
  <c r="AD14" i="4"/>
  <c r="AC14" i="4"/>
  <c r="AB14" i="4"/>
  <c r="AA14" i="4"/>
  <c r="Z14" i="4"/>
  <c r="Y14" i="4"/>
  <c r="X14" i="4"/>
  <c r="W14" i="4"/>
  <c r="AM12" i="4"/>
  <c r="AL12" i="4"/>
  <c r="AK12" i="4"/>
  <c r="AJ12" i="4"/>
  <c r="AI12" i="4"/>
  <c r="AH12" i="4"/>
  <c r="AG12" i="4"/>
  <c r="AF12" i="4"/>
  <c r="AD10" i="4"/>
  <c r="AC10" i="4"/>
  <c r="AB10" i="4"/>
  <c r="AA10" i="4"/>
  <c r="Z10" i="4"/>
  <c r="Y10" i="4"/>
  <c r="X10" i="4"/>
  <c r="W10" i="4"/>
  <c r="AM8" i="4"/>
  <c r="AL8" i="4"/>
  <c r="AK8" i="4"/>
  <c r="AJ8" i="4"/>
  <c r="AI8" i="4"/>
  <c r="AH8" i="4"/>
  <c r="AG8" i="4"/>
  <c r="AF8" i="4"/>
  <c r="AD6" i="4"/>
  <c r="AC6" i="4"/>
  <c r="AB6" i="4"/>
  <c r="AA6" i="4"/>
  <c r="Z6" i="4"/>
  <c r="Y6" i="4"/>
  <c r="X6" i="4"/>
  <c r="W6" i="4"/>
  <c r="AM4" i="4"/>
  <c r="AL4" i="4"/>
  <c r="AK4" i="4"/>
  <c r="AJ4" i="4"/>
  <c r="AI4" i="4"/>
  <c r="AH4" i="4"/>
  <c r="AG4" i="4"/>
  <c r="AF4" i="4"/>
  <c r="AD2" i="4"/>
  <c r="AC2" i="4"/>
  <c r="AB2" i="4"/>
  <c r="AA2" i="4"/>
  <c r="Z2" i="4"/>
  <c r="Y2" i="4"/>
  <c r="X2" i="4"/>
  <c r="W2" i="4"/>
  <c r="AM40" i="3"/>
  <c r="AL40" i="3"/>
  <c r="AK40" i="3"/>
  <c r="AJ40" i="3"/>
  <c r="AI40" i="3"/>
  <c r="AH40" i="3"/>
  <c r="AG40" i="3"/>
  <c r="AF40" i="3"/>
  <c r="AD38" i="3"/>
  <c r="AC38" i="3"/>
  <c r="AB38" i="3"/>
  <c r="AA38" i="3"/>
  <c r="Z38" i="3"/>
  <c r="Y38" i="3"/>
  <c r="X38" i="3"/>
  <c r="W38" i="3"/>
  <c r="AM36" i="3"/>
  <c r="AL36" i="3"/>
  <c r="AK36" i="3"/>
  <c r="AJ36" i="3"/>
  <c r="AI36" i="3"/>
  <c r="AH36" i="3"/>
  <c r="AG36" i="3"/>
  <c r="AF36" i="3"/>
  <c r="AD34" i="3"/>
  <c r="AC34" i="3"/>
  <c r="AB34" i="3"/>
  <c r="AA34" i="3"/>
  <c r="Z34" i="3"/>
  <c r="Y34" i="3"/>
  <c r="X34" i="3"/>
  <c r="W34" i="3"/>
  <c r="AM32" i="3"/>
  <c r="AL32" i="3"/>
  <c r="AK32" i="3"/>
  <c r="AJ32" i="3"/>
  <c r="AI32" i="3"/>
  <c r="AH32" i="3"/>
  <c r="AG32" i="3"/>
  <c r="AF32" i="3"/>
  <c r="AD30" i="3"/>
  <c r="AC30" i="3"/>
  <c r="AB30" i="3"/>
  <c r="AA30" i="3"/>
  <c r="Z30" i="3"/>
  <c r="Y30" i="3"/>
  <c r="X30" i="3"/>
  <c r="W30" i="3"/>
  <c r="AM28" i="3"/>
  <c r="AL28" i="3"/>
  <c r="AK28" i="3"/>
  <c r="AJ28" i="3"/>
  <c r="AI28" i="3"/>
  <c r="AH28" i="3"/>
  <c r="AG28" i="3"/>
  <c r="AF28" i="3"/>
  <c r="AD26" i="3"/>
  <c r="AC26" i="3"/>
  <c r="AB26" i="3"/>
  <c r="AA26" i="3"/>
  <c r="Z26" i="3"/>
  <c r="Y26" i="3"/>
  <c r="X26" i="3"/>
  <c r="W26" i="3"/>
  <c r="AM24" i="3"/>
  <c r="AL24" i="3"/>
  <c r="AK24" i="3"/>
  <c r="AJ24" i="3"/>
  <c r="AI24" i="3"/>
  <c r="AH24" i="3"/>
  <c r="AG24" i="3"/>
  <c r="AF24" i="3"/>
  <c r="AD22" i="3"/>
  <c r="AC22" i="3"/>
  <c r="AB22" i="3"/>
  <c r="AA22" i="3"/>
  <c r="Z22" i="3"/>
  <c r="Y22" i="3"/>
  <c r="X22" i="3"/>
  <c r="W22" i="3"/>
  <c r="AM20" i="3"/>
  <c r="AL20" i="3"/>
  <c r="AK20" i="3"/>
  <c r="AJ20" i="3"/>
  <c r="AI20" i="3"/>
  <c r="AH20" i="3"/>
  <c r="AG20" i="3"/>
  <c r="AF20" i="3"/>
  <c r="AD18" i="3"/>
  <c r="AC18" i="3"/>
  <c r="AB18" i="3"/>
  <c r="AA18" i="3"/>
  <c r="Z18" i="3"/>
  <c r="Y18" i="3"/>
  <c r="X18" i="3"/>
  <c r="W18" i="3"/>
  <c r="AM16" i="3"/>
  <c r="AL16" i="3"/>
  <c r="AK16" i="3"/>
  <c r="AJ16" i="3"/>
  <c r="AI16" i="3"/>
  <c r="AH16" i="3"/>
  <c r="AG16" i="3"/>
  <c r="AF16" i="3"/>
  <c r="AD14" i="3"/>
  <c r="AC14" i="3"/>
  <c r="AB14" i="3"/>
  <c r="AA14" i="3"/>
  <c r="Z14" i="3"/>
  <c r="Y14" i="3"/>
  <c r="X14" i="3"/>
  <c r="W14" i="3"/>
  <c r="AM12" i="3"/>
  <c r="AL12" i="3"/>
  <c r="AK12" i="3"/>
  <c r="AJ12" i="3"/>
  <c r="AI12" i="3"/>
  <c r="AH12" i="3"/>
  <c r="AG12" i="3"/>
  <c r="AF12" i="3"/>
  <c r="AD10" i="3"/>
  <c r="AC10" i="3"/>
  <c r="AB10" i="3"/>
  <c r="AA10" i="3"/>
  <c r="Z10" i="3"/>
  <c r="Y10" i="3"/>
  <c r="X10" i="3"/>
  <c r="W10" i="3"/>
  <c r="AM8" i="3"/>
  <c r="AL8" i="3"/>
  <c r="AK8" i="3"/>
  <c r="AJ8" i="3"/>
  <c r="AI8" i="3"/>
  <c r="AH8" i="3"/>
  <c r="AG8" i="3"/>
  <c r="AF8" i="3"/>
  <c r="AD6" i="3"/>
  <c r="AC6" i="3"/>
  <c r="AB6" i="3"/>
  <c r="AA6" i="3"/>
  <c r="Z6" i="3"/>
  <c r="Y6" i="3"/>
  <c r="X6" i="3"/>
  <c r="W6" i="3"/>
  <c r="AM4" i="3"/>
  <c r="AL4" i="3"/>
  <c r="AK4" i="3"/>
  <c r="AJ4" i="3"/>
  <c r="AI4" i="3"/>
  <c r="AH4" i="3"/>
  <c r="AG4" i="3"/>
  <c r="AF4" i="3"/>
  <c r="AD2" i="3"/>
  <c r="AC2" i="3"/>
  <c r="AB2" i="3"/>
  <c r="AA2" i="3"/>
  <c r="Z2" i="3"/>
  <c r="Y2" i="3"/>
  <c r="X2" i="3"/>
  <c r="W2" i="3"/>
  <c r="M28" i="4"/>
  <c r="N30" i="4" s="1"/>
  <c r="T27" i="4"/>
  <c r="S27" i="4"/>
  <c r="R27" i="4"/>
  <c r="Q27" i="4"/>
  <c r="P27" i="4"/>
  <c r="O27" i="4"/>
  <c r="T26" i="4"/>
  <c r="S26" i="4"/>
  <c r="R26" i="4"/>
  <c r="Q26" i="4"/>
  <c r="P26" i="4"/>
  <c r="O26" i="4"/>
  <c r="O28" i="4" s="1"/>
  <c r="T25" i="4"/>
  <c r="S25" i="4"/>
  <c r="R25" i="4"/>
  <c r="Q25" i="4"/>
  <c r="P25" i="4"/>
  <c r="O25" i="4"/>
  <c r="T24" i="4"/>
  <c r="S24" i="4"/>
  <c r="R24" i="4"/>
  <c r="Q24" i="4"/>
  <c r="P24" i="4"/>
  <c r="O24" i="4"/>
  <c r="Q28" i="4"/>
  <c r="P28" i="4"/>
  <c r="N27" i="4"/>
  <c r="N26" i="4"/>
  <c r="N25" i="4"/>
  <c r="N24" i="4"/>
  <c r="T28" i="4"/>
  <c r="S28" i="4"/>
  <c r="T31" i="4" s="1"/>
  <c r="R28" i="4"/>
  <c r="S31" i="4" s="1"/>
  <c r="T53" i="3"/>
  <c r="S53" i="3"/>
  <c r="R53" i="3"/>
  <c r="Q53" i="3"/>
  <c r="P53" i="3"/>
  <c r="O53" i="3"/>
  <c r="T52" i="3"/>
  <c r="S52" i="3"/>
  <c r="R52" i="3"/>
  <c r="Q52" i="3"/>
  <c r="P52" i="3"/>
  <c r="O52" i="3"/>
  <c r="T51" i="3"/>
  <c r="S51" i="3"/>
  <c r="R51" i="3"/>
  <c r="Q51" i="3"/>
  <c r="P51" i="3"/>
  <c r="O51" i="3"/>
  <c r="T50" i="3"/>
  <c r="S50" i="3"/>
  <c r="R50" i="3"/>
  <c r="Q50" i="3"/>
  <c r="P50" i="3"/>
  <c r="O50" i="3"/>
  <c r="N53" i="3"/>
  <c r="N52" i="3"/>
  <c r="N51" i="3"/>
  <c r="N50" i="3"/>
  <c r="T45" i="3"/>
  <c r="S45" i="3"/>
  <c r="R45" i="3"/>
  <c r="Q45" i="3"/>
  <c r="P45" i="3"/>
  <c r="O45" i="3"/>
  <c r="T44" i="3"/>
  <c r="S44" i="3"/>
  <c r="R44" i="3"/>
  <c r="Q44" i="3"/>
  <c r="P44" i="3"/>
  <c r="O44" i="3"/>
  <c r="N45" i="3"/>
  <c r="N44" i="3"/>
  <c r="N46" i="3"/>
  <c r="T48" i="3"/>
  <c r="S48" i="3"/>
  <c r="R48" i="3"/>
  <c r="Q48" i="3"/>
  <c r="P48" i="3"/>
  <c r="O48" i="3"/>
  <c r="N48" i="3"/>
  <c r="M48" i="3"/>
  <c r="T46" i="3"/>
  <c r="S46" i="3"/>
  <c r="R46" i="3"/>
  <c r="Q46" i="3"/>
  <c r="P46" i="3"/>
  <c r="O46" i="3"/>
  <c r="T47" i="3"/>
  <c r="S47" i="3"/>
  <c r="R47" i="3"/>
  <c r="Q47" i="3"/>
  <c r="P47" i="3"/>
  <c r="O47" i="3"/>
  <c r="N47" i="3"/>
  <c r="U20" i="4"/>
  <c r="T20" i="4"/>
  <c r="S20" i="4"/>
  <c r="R20" i="4"/>
  <c r="Q20" i="4"/>
  <c r="P20" i="4"/>
  <c r="O20" i="4"/>
  <c r="N20" i="4"/>
  <c r="U18" i="4"/>
  <c r="T18" i="4"/>
  <c r="S18" i="4"/>
  <c r="R18" i="4"/>
  <c r="Q18" i="4"/>
  <c r="P18" i="4"/>
  <c r="O18" i="4"/>
  <c r="N18" i="4"/>
  <c r="U16" i="4"/>
  <c r="T16" i="4"/>
  <c r="S16" i="4"/>
  <c r="R16" i="4"/>
  <c r="Q16" i="4"/>
  <c r="P16" i="4"/>
  <c r="O16" i="4"/>
  <c r="N16" i="4"/>
  <c r="U14" i="4"/>
  <c r="T14" i="4"/>
  <c r="S14" i="4"/>
  <c r="R14" i="4"/>
  <c r="Q14" i="4"/>
  <c r="P14" i="4"/>
  <c r="O14" i="4"/>
  <c r="N14" i="4"/>
  <c r="U12" i="4"/>
  <c r="T12" i="4"/>
  <c r="S12" i="4"/>
  <c r="R12" i="4"/>
  <c r="Q12" i="4"/>
  <c r="P12" i="4"/>
  <c r="O12" i="4"/>
  <c r="N12" i="4"/>
  <c r="U10" i="4"/>
  <c r="T10" i="4"/>
  <c r="S10" i="4"/>
  <c r="R10" i="4"/>
  <c r="Q10" i="4"/>
  <c r="P10" i="4"/>
  <c r="O10" i="4"/>
  <c r="N10" i="4"/>
  <c r="U8" i="4"/>
  <c r="T8" i="4"/>
  <c r="S8" i="4"/>
  <c r="R8" i="4"/>
  <c r="Q8" i="4"/>
  <c r="P8" i="4"/>
  <c r="O8" i="4"/>
  <c r="N8" i="4"/>
  <c r="U6" i="4"/>
  <c r="T6" i="4"/>
  <c r="S6" i="4"/>
  <c r="R6" i="4"/>
  <c r="Q6" i="4"/>
  <c r="P6" i="4"/>
  <c r="O6" i="4"/>
  <c r="N6" i="4"/>
  <c r="U4" i="4"/>
  <c r="T4" i="4"/>
  <c r="S4" i="4"/>
  <c r="R4" i="4"/>
  <c r="Q4" i="4"/>
  <c r="P4" i="4"/>
  <c r="O4" i="4"/>
  <c r="N4" i="4"/>
  <c r="U2" i="4"/>
  <c r="T2" i="4"/>
  <c r="S2" i="4"/>
  <c r="R2" i="4"/>
  <c r="Q2" i="4"/>
  <c r="P2" i="4"/>
  <c r="O2" i="4"/>
  <c r="N2" i="4"/>
  <c r="U40" i="3"/>
  <c r="T40" i="3"/>
  <c r="S40" i="3"/>
  <c r="R40" i="3"/>
  <c r="Q40" i="3"/>
  <c r="P40" i="3"/>
  <c r="O40" i="3"/>
  <c r="N40" i="3"/>
  <c r="U38" i="3"/>
  <c r="T38" i="3"/>
  <c r="S38" i="3"/>
  <c r="R38" i="3"/>
  <c r="Q38" i="3"/>
  <c r="P38" i="3"/>
  <c r="O38" i="3"/>
  <c r="N38" i="3"/>
  <c r="U36" i="3"/>
  <c r="T36" i="3"/>
  <c r="S36" i="3"/>
  <c r="R36" i="3"/>
  <c r="Q36" i="3"/>
  <c r="P36" i="3"/>
  <c r="O36" i="3"/>
  <c r="N36" i="3"/>
  <c r="U34" i="3"/>
  <c r="T34" i="3"/>
  <c r="S34" i="3"/>
  <c r="R34" i="3"/>
  <c r="Q34" i="3"/>
  <c r="P34" i="3"/>
  <c r="O34" i="3"/>
  <c r="N34" i="3"/>
  <c r="U32" i="3"/>
  <c r="T32" i="3"/>
  <c r="S32" i="3"/>
  <c r="R32" i="3"/>
  <c r="Q32" i="3"/>
  <c r="P32" i="3"/>
  <c r="O32" i="3"/>
  <c r="N32" i="3"/>
  <c r="U30" i="3"/>
  <c r="T30" i="3"/>
  <c r="S30" i="3"/>
  <c r="R30" i="3"/>
  <c r="Q30" i="3"/>
  <c r="P30" i="3"/>
  <c r="O30" i="3"/>
  <c r="N30" i="3"/>
  <c r="U28" i="3"/>
  <c r="T28" i="3"/>
  <c r="S28" i="3"/>
  <c r="R28" i="3"/>
  <c r="Q28" i="3"/>
  <c r="P28" i="3"/>
  <c r="O28" i="3"/>
  <c r="N28" i="3"/>
  <c r="U26" i="3"/>
  <c r="T26" i="3"/>
  <c r="S26" i="3"/>
  <c r="R26" i="3"/>
  <c r="Q26" i="3"/>
  <c r="P26" i="3"/>
  <c r="O26" i="3"/>
  <c r="N26" i="3"/>
  <c r="U24" i="3"/>
  <c r="T24" i="3"/>
  <c r="S24" i="3"/>
  <c r="R24" i="3"/>
  <c r="Q24" i="3"/>
  <c r="P24" i="3"/>
  <c r="O24" i="3"/>
  <c r="N24" i="3"/>
  <c r="U22" i="3"/>
  <c r="T22" i="3"/>
  <c r="S22" i="3"/>
  <c r="R22" i="3"/>
  <c r="Q22" i="3"/>
  <c r="P22" i="3"/>
  <c r="O22" i="3"/>
  <c r="N22" i="3"/>
  <c r="U20" i="3"/>
  <c r="T20" i="3"/>
  <c r="S20" i="3"/>
  <c r="R20" i="3"/>
  <c r="Q20" i="3"/>
  <c r="P20" i="3"/>
  <c r="O20" i="3"/>
  <c r="N20" i="3"/>
  <c r="U18" i="3"/>
  <c r="T18" i="3"/>
  <c r="S18" i="3"/>
  <c r="R18" i="3"/>
  <c r="Q18" i="3"/>
  <c r="P18" i="3"/>
  <c r="O18" i="3"/>
  <c r="N18" i="3"/>
  <c r="U16" i="3"/>
  <c r="T16" i="3"/>
  <c r="S16" i="3"/>
  <c r="R16" i="3"/>
  <c r="Q16" i="3"/>
  <c r="P16" i="3"/>
  <c r="O16" i="3"/>
  <c r="N16" i="3"/>
  <c r="U14" i="3"/>
  <c r="T14" i="3"/>
  <c r="S14" i="3"/>
  <c r="R14" i="3"/>
  <c r="Q14" i="3"/>
  <c r="P14" i="3"/>
  <c r="O14" i="3"/>
  <c r="N14" i="3"/>
  <c r="U12" i="3"/>
  <c r="T12" i="3"/>
  <c r="S12" i="3"/>
  <c r="R12" i="3"/>
  <c r="Q12" i="3"/>
  <c r="P12" i="3"/>
  <c r="O12" i="3"/>
  <c r="N12" i="3"/>
  <c r="U10" i="3"/>
  <c r="T10" i="3"/>
  <c r="S10" i="3"/>
  <c r="R10" i="3"/>
  <c r="Q10" i="3"/>
  <c r="P10" i="3"/>
  <c r="O10" i="3"/>
  <c r="N10" i="3"/>
  <c r="U8" i="3"/>
  <c r="T8" i="3"/>
  <c r="S8" i="3"/>
  <c r="R8" i="3"/>
  <c r="Q8" i="3"/>
  <c r="P8" i="3"/>
  <c r="O8" i="3"/>
  <c r="N8" i="3"/>
  <c r="U6" i="3"/>
  <c r="T6" i="3"/>
  <c r="S6" i="3"/>
  <c r="R6" i="3"/>
  <c r="Q6" i="3"/>
  <c r="P6" i="3"/>
  <c r="O6" i="3"/>
  <c r="N6" i="3"/>
  <c r="U4" i="3"/>
  <c r="T4" i="3"/>
  <c r="S4" i="3"/>
  <c r="R4" i="3"/>
  <c r="Q4" i="3"/>
  <c r="P4" i="3"/>
  <c r="O4" i="3"/>
  <c r="N4" i="3"/>
  <c r="U2" i="3"/>
  <c r="T2" i="3"/>
  <c r="S2" i="3"/>
  <c r="R2" i="3"/>
  <c r="Q2" i="3"/>
  <c r="P2" i="3"/>
  <c r="O2" i="3"/>
  <c r="N2" i="3"/>
  <c r="T124" i="2"/>
  <c r="S124" i="2"/>
  <c r="R124" i="2"/>
  <c r="Q124" i="2"/>
  <c r="P124" i="2"/>
  <c r="O124" i="2"/>
  <c r="N124" i="2"/>
  <c r="T122" i="2"/>
  <c r="S122" i="2"/>
  <c r="R122" i="2"/>
  <c r="Q122" i="2"/>
  <c r="P122" i="2"/>
  <c r="O122" i="2"/>
  <c r="N122" i="2"/>
  <c r="T120" i="2"/>
  <c r="AL120" i="2" s="1"/>
  <c r="S120" i="2"/>
  <c r="AK120" i="2" s="1"/>
  <c r="R120" i="2"/>
  <c r="AJ120" i="2" s="1"/>
  <c r="Q120" i="2"/>
  <c r="AI120" i="2" s="1"/>
  <c r="P120" i="2"/>
  <c r="AH120" i="2" s="1"/>
  <c r="O120" i="2"/>
  <c r="AG120" i="2" s="1"/>
  <c r="N120" i="2"/>
  <c r="AF120" i="2" s="1"/>
  <c r="T118" i="2"/>
  <c r="AC118" i="2" s="1"/>
  <c r="S118" i="2"/>
  <c r="AB118" i="2" s="1"/>
  <c r="R118" i="2"/>
  <c r="AA118" i="2" s="1"/>
  <c r="Q118" i="2"/>
  <c r="Z118" i="2" s="1"/>
  <c r="P118" i="2"/>
  <c r="Y118" i="2" s="1"/>
  <c r="O118" i="2"/>
  <c r="X118" i="2" s="1"/>
  <c r="N118" i="2"/>
  <c r="W118" i="2" s="1"/>
  <c r="T116" i="2"/>
  <c r="AL116" i="2" s="1"/>
  <c r="S116" i="2"/>
  <c r="AK116" i="2" s="1"/>
  <c r="R116" i="2"/>
  <c r="AJ116" i="2" s="1"/>
  <c r="Q116" i="2"/>
  <c r="AI116" i="2" s="1"/>
  <c r="P116" i="2"/>
  <c r="AH116" i="2" s="1"/>
  <c r="O116" i="2"/>
  <c r="AG116" i="2" s="1"/>
  <c r="N116" i="2"/>
  <c r="AF116" i="2" s="1"/>
  <c r="T114" i="2"/>
  <c r="AC114" i="2" s="1"/>
  <c r="S114" i="2"/>
  <c r="AB114" i="2" s="1"/>
  <c r="R114" i="2"/>
  <c r="AA114" i="2" s="1"/>
  <c r="Q114" i="2"/>
  <c r="Z114" i="2" s="1"/>
  <c r="P114" i="2"/>
  <c r="Y114" i="2" s="1"/>
  <c r="O114" i="2"/>
  <c r="X114" i="2" s="1"/>
  <c r="N114" i="2"/>
  <c r="W114" i="2" s="1"/>
  <c r="T112" i="2"/>
  <c r="AL112" i="2" s="1"/>
  <c r="S112" i="2"/>
  <c r="AK112" i="2" s="1"/>
  <c r="R112" i="2"/>
  <c r="AJ112" i="2" s="1"/>
  <c r="Q112" i="2"/>
  <c r="AI112" i="2" s="1"/>
  <c r="P112" i="2"/>
  <c r="AH112" i="2" s="1"/>
  <c r="O112" i="2"/>
  <c r="AG112" i="2" s="1"/>
  <c r="N112" i="2"/>
  <c r="AF112" i="2" s="1"/>
  <c r="T110" i="2"/>
  <c r="AC110" i="2" s="1"/>
  <c r="S110" i="2"/>
  <c r="AB110" i="2" s="1"/>
  <c r="R110" i="2"/>
  <c r="AA110" i="2" s="1"/>
  <c r="Q110" i="2"/>
  <c r="Z110" i="2" s="1"/>
  <c r="P110" i="2"/>
  <c r="Y110" i="2" s="1"/>
  <c r="O110" i="2"/>
  <c r="X110" i="2" s="1"/>
  <c r="N110" i="2"/>
  <c r="W110" i="2" s="1"/>
  <c r="T108" i="2"/>
  <c r="AL108" i="2" s="1"/>
  <c r="S108" i="2"/>
  <c r="AK108" i="2" s="1"/>
  <c r="R108" i="2"/>
  <c r="AJ108" i="2" s="1"/>
  <c r="Q108" i="2"/>
  <c r="AI108" i="2" s="1"/>
  <c r="P108" i="2"/>
  <c r="AH108" i="2" s="1"/>
  <c r="O108" i="2"/>
  <c r="AG108" i="2" s="1"/>
  <c r="N108" i="2"/>
  <c r="AF108" i="2" s="1"/>
  <c r="T106" i="2"/>
  <c r="AC106" i="2" s="1"/>
  <c r="S106" i="2"/>
  <c r="AB106" i="2" s="1"/>
  <c r="R106" i="2"/>
  <c r="AA106" i="2" s="1"/>
  <c r="Q106" i="2"/>
  <c r="Z106" i="2" s="1"/>
  <c r="P106" i="2"/>
  <c r="Y106" i="2" s="1"/>
  <c r="O106" i="2"/>
  <c r="X106" i="2" s="1"/>
  <c r="N106" i="2"/>
  <c r="W106" i="2" s="1"/>
  <c r="T104" i="2"/>
  <c r="AL104" i="2" s="1"/>
  <c r="S104" i="2"/>
  <c r="AK104" i="2" s="1"/>
  <c r="R104" i="2"/>
  <c r="AJ104" i="2" s="1"/>
  <c r="Q104" i="2"/>
  <c r="AI104" i="2" s="1"/>
  <c r="P104" i="2"/>
  <c r="AH104" i="2" s="1"/>
  <c r="O104" i="2"/>
  <c r="AG104" i="2" s="1"/>
  <c r="N104" i="2"/>
  <c r="AF104" i="2" s="1"/>
  <c r="T102" i="2"/>
  <c r="AC102" i="2" s="1"/>
  <c r="S102" i="2"/>
  <c r="AB102" i="2" s="1"/>
  <c r="R102" i="2"/>
  <c r="AA102" i="2" s="1"/>
  <c r="Q102" i="2"/>
  <c r="Z102" i="2" s="1"/>
  <c r="P102" i="2"/>
  <c r="Y102" i="2" s="1"/>
  <c r="O102" i="2"/>
  <c r="X102" i="2" s="1"/>
  <c r="N102" i="2"/>
  <c r="W102" i="2" s="1"/>
  <c r="T100" i="2"/>
  <c r="AL100" i="2" s="1"/>
  <c r="S100" i="2"/>
  <c r="AK100" i="2" s="1"/>
  <c r="R100" i="2"/>
  <c r="AJ100" i="2" s="1"/>
  <c r="Q100" i="2"/>
  <c r="AI100" i="2" s="1"/>
  <c r="P100" i="2"/>
  <c r="AH100" i="2" s="1"/>
  <c r="O100" i="2"/>
  <c r="AG100" i="2" s="1"/>
  <c r="N100" i="2"/>
  <c r="AF100" i="2" s="1"/>
  <c r="T98" i="2"/>
  <c r="AC98" i="2" s="1"/>
  <c r="S98" i="2"/>
  <c r="AB98" i="2" s="1"/>
  <c r="R98" i="2"/>
  <c r="AA98" i="2" s="1"/>
  <c r="Q98" i="2"/>
  <c r="Z98" i="2" s="1"/>
  <c r="P98" i="2"/>
  <c r="Y98" i="2" s="1"/>
  <c r="O98" i="2"/>
  <c r="X98" i="2" s="1"/>
  <c r="N98" i="2"/>
  <c r="W98" i="2" s="1"/>
  <c r="T96" i="2"/>
  <c r="AL96" i="2" s="1"/>
  <c r="S96" i="2"/>
  <c r="AK96" i="2" s="1"/>
  <c r="R96" i="2"/>
  <c r="AJ96" i="2" s="1"/>
  <c r="Q96" i="2"/>
  <c r="AI96" i="2" s="1"/>
  <c r="P96" i="2"/>
  <c r="AH96" i="2" s="1"/>
  <c r="O96" i="2"/>
  <c r="AG96" i="2" s="1"/>
  <c r="N96" i="2"/>
  <c r="AF96" i="2" s="1"/>
  <c r="T94" i="2"/>
  <c r="AC94" i="2" s="1"/>
  <c r="S94" i="2"/>
  <c r="AB94" i="2" s="1"/>
  <c r="R94" i="2"/>
  <c r="AA94" i="2" s="1"/>
  <c r="Q94" i="2"/>
  <c r="Z94" i="2" s="1"/>
  <c r="P94" i="2"/>
  <c r="Y94" i="2" s="1"/>
  <c r="O94" i="2"/>
  <c r="X94" i="2" s="1"/>
  <c r="N94" i="2"/>
  <c r="W94" i="2" s="1"/>
  <c r="T92" i="2"/>
  <c r="AL92" i="2" s="1"/>
  <c r="S92" i="2"/>
  <c r="AK92" i="2" s="1"/>
  <c r="R92" i="2"/>
  <c r="AJ92" i="2" s="1"/>
  <c r="Q92" i="2"/>
  <c r="AI92" i="2" s="1"/>
  <c r="P92" i="2"/>
  <c r="AH92" i="2" s="1"/>
  <c r="O92" i="2"/>
  <c r="AG92" i="2" s="1"/>
  <c r="N92" i="2"/>
  <c r="AF92" i="2" s="1"/>
  <c r="T90" i="2"/>
  <c r="AC90" i="2" s="1"/>
  <c r="S90" i="2"/>
  <c r="AB90" i="2" s="1"/>
  <c r="R90" i="2"/>
  <c r="AA90" i="2" s="1"/>
  <c r="Q90" i="2"/>
  <c r="Z90" i="2" s="1"/>
  <c r="P90" i="2"/>
  <c r="Y90" i="2" s="1"/>
  <c r="O90" i="2"/>
  <c r="X90" i="2" s="1"/>
  <c r="N90" i="2"/>
  <c r="W90" i="2" s="1"/>
  <c r="T88" i="2"/>
  <c r="AL88" i="2" s="1"/>
  <c r="S88" i="2"/>
  <c r="AK88" i="2" s="1"/>
  <c r="R88" i="2"/>
  <c r="AJ88" i="2" s="1"/>
  <c r="Q88" i="2"/>
  <c r="AI88" i="2" s="1"/>
  <c r="P88" i="2"/>
  <c r="AH88" i="2" s="1"/>
  <c r="O88" i="2"/>
  <c r="AG88" i="2" s="1"/>
  <c r="N88" i="2"/>
  <c r="AF88" i="2" s="1"/>
  <c r="T86" i="2"/>
  <c r="AC86" i="2" s="1"/>
  <c r="S86" i="2"/>
  <c r="AB86" i="2" s="1"/>
  <c r="R86" i="2"/>
  <c r="AA86" i="2" s="1"/>
  <c r="Q86" i="2"/>
  <c r="Z86" i="2" s="1"/>
  <c r="P86" i="2"/>
  <c r="Y86" i="2" s="1"/>
  <c r="O86" i="2"/>
  <c r="X86" i="2" s="1"/>
  <c r="N86" i="2"/>
  <c r="W86" i="2" s="1"/>
  <c r="T84" i="2"/>
  <c r="AL84" i="2" s="1"/>
  <c r="S84" i="2"/>
  <c r="AK84" i="2" s="1"/>
  <c r="R84" i="2"/>
  <c r="AJ84" i="2" s="1"/>
  <c r="Q84" i="2"/>
  <c r="AI84" i="2" s="1"/>
  <c r="P84" i="2"/>
  <c r="AH84" i="2" s="1"/>
  <c r="O84" i="2"/>
  <c r="AG84" i="2" s="1"/>
  <c r="N84" i="2"/>
  <c r="AF84" i="2" s="1"/>
  <c r="T82" i="2"/>
  <c r="AC82" i="2" s="1"/>
  <c r="S82" i="2"/>
  <c r="AB82" i="2" s="1"/>
  <c r="R82" i="2"/>
  <c r="AA82" i="2" s="1"/>
  <c r="Q82" i="2"/>
  <c r="Z82" i="2" s="1"/>
  <c r="P82" i="2"/>
  <c r="Y82" i="2" s="1"/>
  <c r="O82" i="2"/>
  <c r="X82" i="2" s="1"/>
  <c r="N82" i="2"/>
  <c r="W82" i="2" s="1"/>
  <c r="T80" i="2"/>
  <c r="AL80" i="2" s="1"/>
  <c r="S80" i="2"/>
  <c r="AK80" i="2" s="1"/>
  <c r="R80" i="2"/>
  <c r="AJ80" i="2" s="1"/>
  <c r="Q80" i="2"/>
  <c r="AI80" i="2" s="1"/>
  <c r="P80" i="2"/>
  <c r="AH80" i="2" s="1"/>
  <c r="O80" i="2"/>
  <c r="AG80" i="2" s="1"/>
  <c r="N80" i="2"/>
  <c r="AF80" i="2" s="1"/>
  <c r="T78" i="2"/>
  <c r="AC78" i="2" s="1"/>
  <c r="S78" i="2"/>
  <c r="AB78" i="2" s="1"/>
  <c r="R78" i="2"/>
  <c r="AA78" i="2" s="1"/>
  <c r="Q78" i="2"/>
  <c r="Z78" i="2" s="1"/>
  <c r="P78" i="2"/>
  <c r="Y78" i="2" s="1"/>
  <c r="O78" i="2"/>
  <c r="X78" i="2" s="1"/>
  <c r="N78" i="2"/>
  <c r="W78" i="2" s="1"/>
  <c r="T76" i="2"/>
  <c r="AL76" i="2" s="1"/>
  <c r="S76" i="2"/>
  <c r="AK76" i="2" s="1"/>
  <c r="R76" i="2"/>
  <c r="AJ76" i="2" s="1"/>
  <c r="Q76" i="2"/>
  <c r="AI76" i="2" s="1"/>
  <c r="P76" i="2"/>
  <c r="AH76" i="2" s="1"/>
  <c r="O76" i="2"/>
  <c r="AG76" i="2" s="1"/>
  <c r="N76" i="2"/>
  <c r="AF76" i="2" s="1"/>
  <c r="T74" i="2"/>
  <c r="AC74" i="2" s="1"/>
  <c r="S74" i="2"/>
  <c r="AB74" i="2" s="1"/>
  <c r="R74" i="2"/>
  <c r="AA74" i="2" s="1"/>
  <c r="Q74" i="2"/>
  <c r="Z74" i="2" s="1"/>
  <c r="P74" i="2"/>
  <c r="Y74" i="2" s="1"/>
  <c r="O74" i="2"/>
  <c r="X74" i="2" s="1"/>
  <c r="N74" i="2"/>
  <c r="W74" i="2" s="1"/>
  <c r="T72" i="2"/>
  <c r="AL72" i="2" s="1"/>
  <c r="S72" i="2"/>
  <c r="AK72" i="2" s="1"/>
  <c r="R72" i="2"/>
  <c r="AJ72" i="2" s="1"/>
  <c r="Q72" i="2"/>
  <c r="AI72" i="2" s="1"/>
  <c r="P72" i="2"/>
  <c r="AH72" i="2" s="1"/>
  <c r="O72" i="2"/>
  <c r="AG72" i="2" s="1"/>
  <c r="N72" i="2"/>
  <c r="AF72" i="2" s="1"/>
  <c r="T70" i="2"/>
  <c r="AC70" i="2" s="1"/>
  <c r="S70" i="2"/>
  <c r="AB70" i="2" s="1"/>
  <c r="R70" i="2"/>
  <c r="AA70" i="2" s="1"/>
  <c r="Q70" i="2"/>
  <c r="Z70" i="2" s="1"/>
  <c r="P70" i="2"/>
  <c r="Y70" i="2" s="1"/>
  <c r="O70" i="2"/>
  <c r="X70" i="2" s="1"/>
  <c r="N70" i="2"/>
  <c r="W70" i="2" s="1"/>
  <c r="T68" i="2"/>
  <c r="AL68" i="2" s="1"/>
  <c r="S68" i="2"/>
  <c r="AK68" i="2" s="1"/>
  <c r="R68" i="2"/>
  <c r="AJ68" i="2" s="1"/>
  <c r="Q68" i="2"/>
  <c r="AI68" i="2" s="1"/>
  <c r="P68" i="2"/>
  <c r="AH68" i="2" s="1"/>
  <c r="O68" i="2"/>
  <c r="AG68" i="2" s="1"/>
  <c r="N68" i="2"/>
  <c r="AF68" i="2" s="1"/>
  <c r="T66" i="2"/>
  <c r="AC66" i="2" s="1"/>
  <c r="S66" i="2"/>
  <c r="AB66" i="2" s="1"/>
  <c r="R66" i="2"/>
  <c r="AA66" i="2" s="1"/>
  <c r="Q66" i="2"/>
  <c r="Z66" i="2" s="1"/>
  <c r="P66" i="2"/>
  <c r="Y66" i="2" s="1"/>
  <c r="O66" i="2"/>
  <c r="X66" i="2" s="1"/>
  <c r="N66" i="2"/>
  <c r="W66" i="2" s="1"/>
  <c r="T64" i="2"/>
  <c r="AL64" i="2" s="1"/>
  <c r="S64" i="2"/>
  <c r="AK64" i="2" s="1"/>
  <c r="R64" i="2"/>
  <c r="AJ64" i="2" s="1"/>
  <c r="Q64" i="2"/>
  <c r="AI64" i="2" s="1"/>
  <c r="P64" i="2"/>
  <c r="AH64" i="2" s="1"/>
  <c r="O64" i="2"/>
  <c r="AG64" i="2" s="1"/>
  <c r="N64" i="2"/>
  <c r="AF64" i="2" s="1"/>
  <c r="T62" i="2"/>
  <c r="AC62" i="2" s="1"/>
  <c r="S62" i="2"/>
  <c r="AB62" i="2" s="1"/>
  <c r="R62" i="2"/>
  <c r="AA62" i="2" s="1"/>
  <c r="Q62" i="2"/>
  <c r="Z62" i="2" s="1"/>
  <c r="P62" i="2"/>
  <c r="Y62" i="2" s="1"/>
  <c r="O62" i="2"/>
  <c r="X62" i="2" s="1"/>
  <c r="N62" i="2"/>
  <c r="W62" i="2" s="1"/>
  <c r="T60" i="2"/>
  <c r="AL60" i="2" s="1"/>
  <c r="S60" i="2"/>
  <c r="AK60" i="2" s="1"/>
  <c r="R60" i="2"/>
  <c r="AJ60" i="2" s="1"/>
  <c r="Q60" i="2"/>
  <c r="AI60" i="2" s="1"/>
  <c r="P60" i="2"/>
  <c r="AH60" i="2" s="1"/>
  <c r="O60" i="2"/>
  <c r="AG60" i="2" s="1"/>
  <c r="N60" i="2"/>
  <c r="AF60" i="2" s="1"/>
  <c r="T58" i="2"/>
  <c r="AC58" i="2" s="1"/>
  <c r="S58" i="2"/>
  <c r="AB58" i="2" s="1"/>
  <c r="R58" i="2"/>
  <c r="AA58" i="2" s="1"/>
  <c r="Q58" i="2"/>
  <c r="Z58" i="2" s="1"/>
  <c r="P58" i="2"/>
  <c r="Y58" i="2" s="1"/>
  <c r="O58" i="2"/>
  <c r="X58" i="2" s="1"/>
  <c r="N58" i="2"/>
  <c r="W58" i="2" s="1"/>
  <c r="T56" i="2"/>
  <c r="AL56" i="2" s="1"/>
  <c r="S56" i="2"/>
  <c r="AK56" i="2" s="1"/>
  <c r="R56" i="2"/>
  <c r="AJ56" i="2" s="1"/>
  <c r="Q56" i="2"/>
  <c r="AI56" i="2" s="1"/>
  <c r="P56" i="2"/>
  <c r="AH56" i="2" s="1"/>
  <c r="O56" i="2"/>
  <c r="AG56" i="2" s="1"/>
  <c r="N56" i="2"/>
  <c r="AF56" i="2" s="1"/>
  <c r="T54" i="2"/>
  <c r="AC54" i="2" s="1"/>
  <c r="S54" i="2"/>
  <c r="AB54" i="2" s="1"/>
  <c r="R54" i="2"/>
  <c r="AA54" i="2" s="1"/>
  <c r="Q54" i="2"/>
  <c r="Z54" i="2" s="1"/>
  <c r="P54" i="2"/>
  <c r="Y54" i="2" s="1"/>
  <c r="O54" i="2"/>
  <c r="X54" i="2" s="1"/>
  <c r="N54" i="2"/>
  <c r="W54" i="2" s="1"/>
  <c r="T52" i="2"/>
  <c r="AL52" i="2" s="1"/>
  <c r="S52" i="2"/>
  <c r="AK52" i="2" s="1"/>
  <c r="R52" i="2"/>
  <c r="AJ52" i="2" s="1"/>
  <c r="Q52" i="2"/>
  <c r="AI52" i="2" s="1"/>
  <c r="P52" i="2"/>
  <c r="AH52" i="2" s="1"/>
  <c r="O52" i="2"/>
  <c r="AG52" i="2" s="1"/>
  <c r="N52" i="2"/>
  <c r="AF52" i="2" s="1"/>
  <c r="T50" i="2"/>
  <c r="AC50" i="2" s="1"/>
  <c r="S50" i="2"/>
  <c r="AB50" i="2" s="1"/>
  <c r="R50" i="2"/>
  <c r="AA50" i="2" s="1"/>
  <c r="Q50" i="2"/>
  <c r="Z50" i="2" s="1"/>
  <c r="P50" i="2"/>
  <c r="Y50" i="2" s="1"/>
  <c r="O50" i="2"/>
  <c r="X50" i="2" s="1"/>
  <c r="N50" i="2"/>
  <c r="W50" i="2" s="1"/>
  <c r="T48" i="2"/>
  <c r="AL48" i="2" s="1"/>
  <c r="S48" i="2"/>
  <c r="AK48" i="2" s="1"/>
  <c r="R48" i="2"/>
  <c r="AJ48" i="2" s="1"/>
  <c r="Q48" i="2"/>
  <c r="AI48" i="2" s="1"/>
  <c r="P48" i="2"/>
  <c r="AH48" i="2" s="1"/>
  <c r="O48" i="2"/>
  <c r="AG48" i="2" s="1"/>
  <c r="N48" i="2"/>
  <c r="AF48" i="2" s="1"/>
  <c r="T46" i="2"/>
  <c r="AC46" i="2" s="1"/>
  <c r="S46" i="2"/>
  <c r="AB46" i="2" s="1"/>
  <c r="R46" i="2"/>
  <c r="AA46" i="2" s="1"/>
  <c r="Q46" i="2"/>
  <c r="Z46" i="2" s="1"/>
  <c r="P46" i="2"/>
  <c r="Y46" i="2" s="1"/>
  <c r="O46" i="2"/>
  <c r="X46" i="2" s="1"/>
  <c r="N46" i="2"/>
  <c r="W46" i="2" s="1"/>
  <c r="T44" i="2"/>
  <c r="AL44" i="2" s="1"/>
  <c r="S44" i="2"/>
  <c r="AK44" i="2" s="1"/>
  <c r="R44" i="2"/>
  <c r="AJ44" i="2" s="1"/>
  <c r="Q44" i="2"/>
  <c r="AI44" i="2" s="1"/>
  <c r="P44" i="2"/>
  <c r="AH44" i="2" s="1"/>
  <c r="O44" i="2"/>
  <c r="AG44" i="2" s="1"/>
  <c r="N44" i="2"/>
  <c r="AF44" i="2" s="1"/>
  <c r="T42" i="2"/>
  <c r="AC42" i="2" s="1"/>
  <c r="S42" i="2"/>
  <c r="AB42" i="2" s="1"/>
  <c r="R42" i="2"/>
  <c r="AA42" i="2" s="1"/>
  <c r="Q42" i="2"/>
  <c r="Z42" i="2" s="1"/>
  <c r="P42" i="2"/>
  <c r="Y42" i="2" s="1"/>
  <c r="O42" i="2"/>
  <c r="X42" i="2" s="1"/>
  <c r="N42" i="2"/>
  <c r="W42" i="2" s="1"/>
  <c r="T40" i="2"/>
  <c r="AL40" i="2" s="1"/>
  <c r="S40" i="2"/>
  <c r="AK40" i="2" s="1"/>
  <c r="R40" i="2"/>
  <c r="AJ40" i="2" s="1"/>
  <c r="Q40" i="2"/>
  <c r="AI40" i="2" s="1"/>
  <c r="P40" i="2"/>
  <c r="AH40" i="2" s="1"/>
  <c r="O40" i="2"/>
  <c r="AG40" i="2" s="1"/>
  <c r="N40" i="2"/>
  <c r="AF40" i="2" s="1"/>
  <c r="T38" i="2"/>
  <c r="AC38" i="2" s="1"/>
  <c r="S38" i="2"/>
  <c r="AB38" i="2" s="1"/>
  <c r="R38" i="2"/>
  <c r="AA38" i="2" s="1"/>
  <c r="Q38" i="2"/>
  <c r="Z38" i="2" s="1"/>
  <c r="P38" i="2"/>
  <c r="Y38" i="2" s="1"/>
  <c r="O38" i="2"/>
  <c r="X38" i="2" s="1"/>
  <c r="N38" i="2"/>
  <c r="W38" i="2" s="1"/>
  <c r="T36" i="2"/>
  <c r="AL36" i="2" s="1"/>
  <c r="S36" i="2"/>
  <c r="AK36" i="2" s="1"/>
  <c r="R36" i="2"/>
  <c r="AJ36" i="2" s="1"/>
  <c r="Q36" i="2"/>
  <c r="AI36" i="2" s="1"/>
  <c r="P36" i="2"/>
  <c r="AH36" i="2" s="1"/>
  <c r="O36" i="2"/>
  <c r="AG36" i="2" s="1"/>
  <c r="N36" i="2"/>
  <c r="AF36" i="2" s="1"/>
  <c r="T34" i="2"/>
  <c r="AC34" i="2" s="1"/>
  <c r="S34" i="2"/>
  <c r="AB34" i="2" s="1"/>
  <c r="R34" i="2"/>
  <c r="AA34" i="2" s="1"/>
  <c r="Q34" i="2"/>
  <c r="Z34" i="2" s="1"/>
  <c r="P34" i="2"/>
  <c r="Y34" i="2" s="1"/>
  <c r="O34" i="2"/>
  <c r="X34" i="2" s="1"/>
  <c r="N34" i="2"/>
  <c r="W34" i="2" s="1"/>
  <c r="T32" i="2"/>
  <c r="AL32" i="2" s="1"/>
  <c r="S32" i="2"/>
  <c r="AK32" i="2" s="1"/>
  <c r="R32" i="2"/>
  <c r="AJ32" i="2" s="1"/>
  <c r="Q32" i="2"/>
  <c r="AI32" i="2" s="1"/>
  <c r="P32" i="2"/>
  <c r="AH32" i="2" s="1"/>
  <c r="O32" i="2"/>
  <c r="AG32" i="2" s="1"/>
  <c r="N32" i="2"/>
  <c r="AF32" i="2" s="1"/>
  <c r="T30" i="2"/>
  <c r="AC30" i="2" s="1"/>
  <c r="S30" i="2"/>
  <c r="AB30" i="2" s="1"/>
  <c r="R30" i="2"/>
  <c r="AA30" i="2" s="1"/>
  <c r="Q30" i="2"/>
  <c r="Z30" i="2" s="1"/>
  <c r="P30" i="2"/>
  <c r="Y30" i="2" s="1"/>
  <c r="O30" i="2"/>
  <c r="X30" i="2" s="1"/>
  <c r="N30" i="2"/>
  <c r="W30" i="2" s="1"/>
  <c r="T28" i="2"/>
  <c r="AL28" i="2" s="1"/>
  <c r="S28" i="2"/>
  <c r="AK28" i="2" s="1"/>
  <c r="R28" i="2"/>
  <c r="AJ28" i="2" s="1"/>
  <c r="Q28" i="2"/>
  <c r="AI28" i="2" s="1"/>
  <c r="P28" i="2"/>
  <c r="AH28" i="2" s="1"/>
  <c r="O28" i="2"/>
  <c r="AG28" i="2" s="1"/>
  <c r="N28" i="2"/>
  <c r="AF28" i="2" s="1"/>
  <c r="T26" i="2"/>
  <c r="AC26" i="2" s="1"/>
  <c r="S26" i="2"/>
  <c r="AB26" i="2" s="1"/>
  <c r="R26" i="2"/>
  <c r="AA26" i="2" s="1"/>
  <c r="Q26" i="2"/>
  <c r="Z26" i="2" s="1"/>
  <c r="P26" i="2"/>
  <c r="Y26" i="2" s="1"/>
  <c r="O26" i="2"/>
  <c r="X26" i="2" s="1"/>
  <c r="N26" i="2"/>
  <c r="W26" i="2" s="1"/>
  <c r="T24" i="2"/>
  <c r="AL24" i="2" s="1"/>
  <c r="S24" i="2"/>
  <c r="AK24" i="2" s="1"/>
  <c r="R24" i="2"/>
  <c r="AJ24" i="2" s="1"/>
  <c r="Q24" i="2"/>
  <c r="AI24" i="2" s="1"/>
  <c r="P24" i="2"/>
  <c r="AH24" i="2" s="1"/>
  <c r="O24" i="2"/>
  <c r="AG24" i="2" s="1"/>
  <c r="N24" i="2"/>
  <c r="AF24" i="2" s="1"/>
  <c r="T22" i="2"/>
  <c r="AC22" i="2" s="1"/>
  <c r="S22" i="2"/>
  <c r="R22" i="2"/>
  <c r="AA22" i="2" s="1"/>
  <c r="Q22" i="2"/>
  <c r="Z22" i="2" s="1"/>
  <c r="P22" i="2"/>
  <c r="Y22" i="2" s="1"/>
  <c r="O22" i="2"/>
  <c r="X22" i="2" s="1"/>
  <c r="N22" i="2"/>
  <c r="W22" i="2" s="1"/>
  <c r="T20" i="2"/>
  <c r="AL20" i="2" s="1"/>
  <c r="S20" i="2"/>
  <c r="AK20" i="2" s="1"/>
  <c r="R20" i="2"/>
  <c r="AJ20" i="2" s="1"/>
  <c r="Q20" i="2"/>
  <c r="AI20" i="2" s="1"/>
  <c r="P20" i="2"/>
  <c r="AH20" i="2" s="1"/>
  <c r="O20" i="2"/>
  <c r="AG20" i="2" s="1"/>
  <c r="N20" i="2"/>
  <c r="AF20" i="2" s="1"/>
  <c r="T18" i="2"/>
  <c r="AC18" i="2" s="1"/>
  <c r="S18" i="2"/>
  <c r="AB18" i="2" s="1"/>
  <c r="R18" i="2"/>
  <c r="AA18" i="2" s="1"/>
  <c r="Q18" i="2"/>
  <c r="Z18" i="2" s="1"/>
  <c r="P18" i="2"/>
  <c r="Y18" i="2" s="1"/>
  <c r="O18" i="2"/>
  <c r="X18" i="2" s="1"/>
  <c r="N18" i="2"/>
  <c r="W18" i="2" s="1"/>
  <c r="T16" i="2"/>
  <c r="AL16" i="2" s="1"/>
  <c r="S16" i="2"/>
  <c r="AK16" i="2" s="1"/>
  <c r="R16" i="2"/>
  <c r="AJ16" i="2" s="1"/>
  <c r="Q16" i="2"/>
  <c r="AI16" i="2" s="1"/>
  <c r="P16" i="2"/>
  <c r="AH16" i="2" s="1"/>
  <c r="O16" i="2"/>
  <c r="AG16" i="2" s="1"/>
  <c r="N16" i="2"/>
  <c r="AF16" i="2" s="1"/>
  <c r="T14" i="2"/>
  <c r="AC14" i="2" s="1"/>
  <c r="S14" i="2"/>
  <c r="AB14" i="2" s="1"/>
  <c r="R14" i="2"/>
  <c r="AA14" i="2" s="1"/>
  <c r="Q14" i="2"/>
  <c r="Z14" i="2" s="1"/>
  <c r="P14" i="2"/>
  <c r="Y14" i="2" s="1"/>
  <c r="O14" i="2"/>
  <c r="X14" i="2" s="1"/>
  <c r="N14" i="2"/>
  <c r="W14" i="2" s="1"/>
  <c r="T12" i="2"/>
  <c r="AL12" i="2" s="1"/>
  <c r="S12" i="2"/>
  <c r="AK12" i="2" s="1"/>
  <c r="R12" i="2"/>
  <c r="AJ12" i="2" s="1"/>
  <c r="Q12" i="2"/>
  <c r="AI12" i="2" s="1"/>
  <c r="P12" i="2"/>
  <c r="AH12" i="2" s="1"/>
  <c r="O12" i="2"/>
  <c r="AG12" i="2" s="1"/>
  <c r="N12" i="2"/>
  <c r="AF12" i="2" s="1"/>
  <c r="T10" i="2"/>
  <c r="AC10" i="2" s="1"/>
  <c r="S10" i="2"/>
  <c r="AB10" i="2" s="1"/>
  <c r="R10" i="2"/>
  <c r="AA10" i="2" s="1"/>
  <c r="Q10" i="2"/>
  <c r="Z10" i="2" s="1"/>
  <c r="P10" i="2"/>
  <c r="Y10" i="2" s="1"/>
  <c r="O10" i="2"/>
  <c r="X10" i="2" s="1"/>
  <c r="N10" i="2"/>
  <c r="W10" i="2" s="1"/>
  <c r="T8" i="2"/>
  <c r="AL8" i="2" s="1"/>
  <c r="S8" i="2"/>
  <c r="AK8" i="2" s="1"/>
  <c r="R8" i="2"/>
  <c r="AJ8" i="2" s="1"/>
  <c r="Q8" i="2"/>
  <c r="AI8" i="2" s="1"/>
  <c r="P8" i="2"/>
  <c r="AH8" i="2" s="1"/>
  <c r="O8" i="2"/>
  <c r="AG8" i="2" s="1"/>
  <c r="N8" i="2"/>
  <c r="AF8" i="2" s="1"/>
  <c r="T6" i="2"/>
  <c r="AC6" i="2" s="1"/>
  <c r="S6" i="2"/>
  <c r="AB6" i="2" s="1"/>
  <c r="R6" i="2"/>
  <c r="AA6" i="2" s="1"/>
  <c r="Q6" i="2"/>
  <c r="P6" i="2"/>
  <c r="Y6" i="2" s="1"/>
  <c r="O6" i="2"/>
  <c r="X6" i="2" s="1"/>
  <c r="N6" i="2"/>
  <c r="W6" i="2" s="1"/>
  <c r="AL4" i="2"/>
  <c r="S4" i="2"/>
  <c r="AK4" i="2" s="1"/>
  <c r="R4" i="2"/>
  <c r="AJ4" i="2" s="1"/>
  <c r="Q4" i="2"/>
  <c r="AI4" i="2" s="1"/>
  <c r="P4" i="2"/>
  <c r="AH4" i="2" s="1"/>
  <c r="O4" i="2"/>
  <c r="AG4" i="2" s="1"/>
  <c r="N4" i="2"/>
  <c r="AF4" i="2" s="1"/>
  <c r="S2" i="2"/>
  <c r="R2" i="2"/>
  <c r="Q2" i="2"/>
  <c r="P2" i="2"/>
  <c r="O2" i="2"/>
  <c r="N2" i="2"/>
  <c r="V124" i="2"/>
  <c r="V122" i="2"/>
  <c r="V120" i="2"/>
  <c r="V118" i="2"/>
  <c r="V116" i="2"/>
  <c r="V114" i="2"/>
  <c r="V112" i="2"/>
  <c r="V110" i="2"/>
  <c r="V108" i="2"/>
  <c r="V106" i="2"/>
  <c r="V104" i="2"/>
  <c r="V102" i="2"/>
  <c r="V100" i="2"/>
  <c r="V98" i="2"/>
  <c r="V96" i="2"/>
  <c r="V94" i="2"/>
  <c r="V92" i="2"/>
  <c r="V90" i="2"/>
  <c r="V88" i="2"/>
  <c r="V86" i="2"/>
  <c r="V84" i="2"/>
  <c r="V82" i="2"/>
  <c r="V80" i="2"/>
  <c r="V78" i="2"/>
  <c r="V76" i="2"/>
  <c r="V74" i="2"/>
  <c r="V72" i="2"/>
  <c r="V70" i="2"/>
  <c r="V68" i="2"/>
  <c r="V66" i="2"/>
  <c r="V64" i="2"/>
  <c r="V62" i="2"/>
  <c r="V60" i="2"/>
  <c r="V58" i="2"/>
  <c r="V56" i="2"/>
  <c r="V54" i="2"/>
  <c r="V52" i="2"/>
  <c r="V50" i="2"/>
  <c r="V48" i="2"/>
  <c r="V46" i="2"/>
  <c r="V44" i="2"/>
  <c r="V42" i="2"/>
  <c r="V40" i="2"/>
  <c r="V38" i="2"/>
  <c r="V36" i="2"/>
  <c r="V34" i="2"/>
  <c r="V32" i="2"/>
  <c r="V30" i="2"/>
  <c r="V28" i="2"/>
  <c r="V26" i="2"/>
  <c r="V24" i="2"/>
  <c r="V22" i="2"/>
  <c r="V20" i="2"/>
  <c r="V18" i="2"/>
  <c r="V16" i="2"/>
  <c r="V14" i="2"/>
  <c r="V12" i="2"/>
  <c r="V10" i="2"/>
  <c r="V8" i="2"/>
  <c r="V6" i="2"/>
  <c r="V4" i="2"/>
  <c r="Z10" i="6" l="1"/>
  <c r="Z22" i="6"/>
  <c r="Z34" i="6"/>
  <c r="AA34" i="6"/>
  <c r="W38" i="6"/>
  <c r="X38" i="6"/>
  <c r="AC34" i="6"/>
  <c r="Y38" i="6"/>
  <c r="X10" i="6"/>
  <c r="Y10" i="6"/>
  <c r="Z30" i="6"/>
  <c r="AA2" i="6"/>
  <c r="AA14" i="6"/>
  <c r="AB2" i="6"/>
  <c r="X6" i="6"/>
  <c r="AB14" i="6"/>
  <c r="X18" i="6"/>
  <c r="AB26" i="6"/>
  <c r="X30" i="6"/>
  <c r="AB38" i="6"/>
  <c r="X2" i="7"/>
  <c r="AB10" i="7"/>
  <c r="X14" i="7"/>
  <c r="AC2" i="7"/>
  <c r="Y6" i="7"/>
  <c r="AC14" i="7"/>
  <c r="Y18" i="7"/>
  <c r="Z6" i="7"/>
  <c r="Z18" i="7"/>
  <c r="AA6" i="7"/>
  <c r="W10" i="7"/>
  <c r="AA18" i="7"/>
  <c r="Z10" i="7"/>
  <c r="W2" i="7"/>
  <c r="AA10" i="7"/>
  <c r="W14" i="7"/>
  <c r="Y2" i="7"/>
  <c r="AC10" i="7"/>
  <c r="Y14" i="7"/>
  <c r="Z2" i="7"/>
  <c r="Z14" i="7"/>
  <c r="AA2" i="7"/>
  <c r="W6" i="7"/>
  <c r="AA14" i="7"/>
  <c r="W18" i="7"/>
  <c r="AB2" i="7"/>
  <c r="X6" i="7"/>
  <c r="X52" i="7" s="1"/>
  <c r="AB14" i="7"/>
  <c r="X18" i="7"/>
  <c r="AB6" i="7"/>
  <c r="X10" i="7"/>
  <c r="AB18" i="7"/>
  <c r="AC6" i="7"/>
  <c r="Y10" i="7"/>
  <c r="AC18" i="7"/>
  <c r="X81" i="6"/>
  <c r="Z14" i="6"/>
  <c r="Z26" i="6"/>
  <c r="Z38" i="6"/>
  <c r="AA26" i="6"/>
  <c r="W30" i="6"/>
  <c r="AA38" i="6"/>
  <c r="Y6" i="6"/>
  <c r="Y18" i="6"/>
  <c r="AC26" i="6"/>
  <c r="AC38" i="6"/>
  <c r="Z18" i="6"/>
  <c r="AA6" i="6"/>
  <c r="AA79" i="6" s="1"/>
  <c r="AA18" i="6"/>
  <c r="AA30" i="6"/>
  <c r="W34" i="6"/>
  <c r="AB6" i="6"/>
  <c r="AB18" i="6"/>
  <c r="X22" i="6"/>
  <c r="AB30" i="6"/>
  <c r="AB91" i="6" s="1"/>
  <c r="X34" i="6"/>
  <c r="X80" i="6" s="1"/>
  <c r="AC6" i="6"/>
  <c r="AC18" i="6"/>
  <c r="Y22" i="6"/>
  <c r="AC30" i="6"/>
  <c r="Y34" i="6"/>
  <c r="X66" i="5"/>
  <c r="AC184" i="5"/>
  <c r="Y6" i="5"/>
  <c r="Z6" i="5"/>
  <c r="Z18" i="5"/>
  <c r="Z30" i="5"/>
  <c r="Z42" i="5"/>
  <c r="Z54" i="5"/>
  <c r="Z66" i="5"/>
  <c r="Z181" i="5" s="1"/>
  <c r="Z78" i="5"/>
  <c r="Z184" i="5" s="1"/>
  <c r="Z102" i="5"/>
  <c r="Z183" i="5" s="1"/>
  <c r="Z114" i="5"/>
  <c r="AA6" i="5"/>
  <c r="AA181" i="5" s="1"/>
  <c r="W22" i="5"/>
  <c r="AA30" i="5"/>
  <c r="AA42" i="5"/>
  <c r="W46" i="5"/>
  <c r="AA54" i="5"/>
  <c r="W58" i="5"/>
  <c r="AA66" i="5"/>
  <c r="AA78" i="5"/>
  <c r="W82" i="5"/>
  <c r="AA90" i="5"/>
  <c r="W94" i="5"/>
  <c r="W106" i="5"/>
  <c r="AA114" i="5"/>
  <c r="W118" i="5"/>
  <c r="AB6" i="5"/>
  <c r="AB183" i="5" s="1"/>
  <c r="X22" i="5"/>
  <c r="X194" i="5" s="1"/>
  <c r="AB30" i="5"/>
  <c r="X46" i="5"/>
  <c r="X195" i="5" s="1"/>
  <c r="AB54" i="5"/>
  <c r="X58" i="5"/>
  <c r="AB66" i="5"/>
  <c r="AB78" i="5"/>
  <c r="X82" i="5"/>
  <c r="AB90" i="5"/>
  <c r="X94" i="5"/>
  <c r="X106" i="5"/>
  <c r="AB114" i="5"/>
  <c r="Y22" i="5"/>
  <c r="Y194" i="5" s="1"/>
  <c r="Y34" i="5"/>
  <c r="Y181" i="5" s="1"/>
  <c r="AC42" i="5"/>
  <c r="AC54" i="5"/>
  <c r="Y58" i="5"/>
  <c r="AC66" i="5"/>
  <c r="AC78" i="5"/>
  <c r="Y82" i="5"/>
  <c r="AC90" i="5"/>
  <c r="Y94" i="5"/>
  <c r="Y106" i="5"/>
  <c r="AC114" i="5"/>
  <c r="Z106" i="5"/>
  <c r="W50" i="5"/>
  <c r="AA58" i="5"/>
  <c r="AA70" i="5"/>
  <c r="W74" i="5"/>
  <c r="W86" i="5"/>
  <c r="AA94" i="5"/>
  <c r="AA106" i="5"/>
  <c r="W110" i="5"/>
  <c r="AA110" i="5"/>
  <c r="AA118" i="5"/>
  <c r="W122" i="5"/>
  <c r="Z195" i="5"/>
  <c r="Z182" i="5"/>
  <c r="Z194" i="5"/>
  <c r="X90" i="5"/>
  <c r="W182" i="5"/>
  <c r="Y195" i="5"/>
  <c r="AC74" i="5"/>
  <c r="Y90" i="5"/>
  <c r="M190" i="2"/>
  <c r="L185" i="2"/>
  <c r="Y2" i="2"/>
  <c r="Z2" i="2"/>
  <c r="W18" i="6"/>
  <c r="W6" i="6"/>
  <c r="W92" i="6" s="1"/>
  <c r="W22" i="6"/>
  <c r="W10" i="6"/>
  <c r="W54" i="5"/>
  <c r="W102" i="5"/>
  <c r="AJ185" i="2"/>
  <c r="Z6" i="2"/>
  <c r="W2" i="2"/>
  <c r="X2" i="2"/>
  <c r="AB22" i="2"/>
  <c r="AA2" i="2"/>
  <c r="AB2" i="2"/>
  <c r="AH31" i="4"/>
  <c r="AJ31" i="4"/>
  <c r="AK31" i="4"/>
  <c r="AJ33" i="4"/>
  <c r="AH30" i="4"/>
  <c r="AK33" i="4"/>
  <c r="AL31" i="4"/>
  <c r="AG32" i="4"/>
  <c r="AL33" i="4"/>
  <c r="AJ30" i="4"/>
  <c r="AF28" i="4"/>
  <c r="AG31" i="4" s="1"/>
  <c r="AI32" i="4"/>
  <c r="AG28" i="4"/>
  <c r="AH32" i="4" s="1"/>
  <c r="AJ32" i="4"/>
  <c r="AK32" i="4"/>
  <c r="AL32" i="4"/>
  <c r="AC31" i="4"/>
  <c r="AA33" i="4"/>
  <c r="AB33" i="4"/>
  <c r="AC33" i="4"/>
  <c r="AA30" i="4"/>
  <c r="AC30" i="4"/>
  <c r="AA32" i="4"/>
  <c r="Z32" i="4"/>
  <c r="AC32" i="4"/>
  <c r="AB32" i="4"/>
  <c r="AB48" i="3"/>
  <c r="AC50" i="3" s="1"/>
  <c r="AL50" i="3"/>
  <c r="AG53" i="3"/>
  <c r="AJ51" i="3"/>
  <c r="AK51" i="3"/>
  <c r="AI53" i="3"/>
  <c r="AL51" i="3"/>
  <c r="AK53" i="3"/>
  <c r="AG50" i="3"/>
  <c r="AL53" i="3"/>
  <c r="AJ50" i="3"/>
  <c r="AH52" i="3"/>
  <c r="AF48" i="3"/>
  <c r="AG52" i="3" s="1"/>
  <c r="AI52" i="3"/>
  <c r="AG48" i="3"/>
  <c r="AH51" i="3" s="1"/>
  <c r="AJ52" i="3"/>
  <c r="AK52" i="3"/>
  <c r="AL52" i="3"/>
  <c r="Z51" i="3"/>
  <c r="AB51" i="3"/>
  <c r="Z53" i="3"/>
  <c r="X50" i="3"/>
  <c r="AC51" i="3"/>
  <c r="Y50" i="3"/>
  <c r="AB53" i="3"/>
  <c r="Z50" i="3"/>
  <c r="X52" i="3"/>
  <c r="AC53" i="3"/>
  <c r="AB50" i="3"/>
  <c r="Z52" i="3"/>
  <c r="W48" i="3"/>
  <c r="X53" i="3" s="1"/>
  <c r="X48" i="3"/>
  <c r="Y51" i="3" s="1"/>
  <c r="AA52" i="3"/>
  <c r="AB52" i="3"/>
  <c r="AC52" i="3"/>
  <c r="AI185" i="2"/>
  <c r="AE187" i="2"/>
  <c r="AF185" i="2"/>
  <c r="N31" i="4"/>
  <c r="N33" i="4"/>
  <c r="Q30" i="4"/>
  <c r="P30" i="4"/>
  <c r="P31" i="4"/>
  <c r="P33" i="4"/>
  <c r="Q31" i="4"/>
  <c r="Q33" i="4"/>
  <c r="T32" i="4"/>
  <c r="S30" i="4"/>
  <c r="T30" i="4"/>
  <c r="N28" i="4"/>
  <c r="O30" i="4"/>
  <c r="N32" i="4"/>
  <c r="O32" i="4"/>
  <c r="O31" i="4"/>
  <c r="O33" i="4"/>
  <c r="R31" i="4"/>
  <c r="R33" i="4"/>
  <c r="S33" i="4"/>
  <c r="T33" i="4"/>
  <c r="R30" i="4"/>
  <c r="P32" i="4"/>
  <c r="Q32" i="4"/>
  <c r="R32" i="4"/>
  <c r="S32" i="4"/>
  <c r="Y91" i="6" l="1"/>
  <c r="Z91" i="6"/>
  <c r="AA91" i="6"/>
  <c r="X79" i="6"/>
  <c r="AB92" i="6"/>
  <c r="AB80" i="6"/>
  <c r="AA92" i="6"/>
  <c r="X92" i="6"/>
  <c r="AC53" i="7"/>
  <c r="AC51" i="7"/>
  <c r="W53" i="7"/>
  <c r="W52" i="7"/>
  <c r="W54" i="7" s="1"/>
  <c r="X58" i="7" s="1"/>
  <c r="Y63" i="7"/>
  <c r="V54" i="7"/>
  <c r="W64" i="7"/>
  <c r="W50" i="7"/>
  <c r="W51" i="7"/>
  <c r="AC50" i="7"/>
  <c r="Y51" i="7"/>
  <c r="Y52" i="7"/>
  <c r="AC52" i="7"/>
  <c r="AC54" i="7" s="1"/>
  <c r="Y53" i="7"/>
  <c r="Y64" i="7"/>
  <c r="Y50" i="7"/>
  <c r="AB52" i="7"/>
  <c r="AB51" i="7"/>
  <c r="AB64" i="7"/>
  <c r="AB50" i="7"/>
  <c r="AB53" i="7"/>
  <c r="AB63" i="7"/>
  <c r="X50" i="7"/>
  <c r="X63" i="7"/>
  <c r="AC63" i="7"/>
  <c r="X64" i="7"/>
  <c r="AC64" i="7"/>
  <c r="AA50" i="7"/>
  <c r="AA63" i="7"/>
  <c r="AA51" i="7"/>
  <c r="AA64" i="7"/>
  <c r="AA52" i="7"/>
  <c r="AA53" i="7"/>
  <c r="X51" i="7"/>
  <c r="X53" i="7"/>
  <c r="X54" i="7" s="1"/>
  <c r="Z53" i="7"/>
  <c r="Z52" i="7"/>
  <c r="Z51" i="7"/>
  <c r="Z63" i="7"/>
  <c r="Z50" i="7"/>
  <c r="AA81" i="6"/>
  <c r="AC80" i="6"/>
  <c r="AC78" i="6"/>
  <c r="AC92" i="6"/>
  <c r="AC81" i="6"/>
  <c r="AC79" i="6"/>
  <c r="AC91" i="6"/>
  <c r="X91" i="6"/>
  <c r="AA78" i="6"/>
  <c r="AA80" i="6"/>
  <c r="Y79" i="6"/>
  <c r="AB79" i="6"/>
  <c r="Y81" i="6"/>
  <c r="W80" i="6"/>
  <c r="Z79" i="6"/>
  <c r="W79" i="6"/>
  <c r="AB81" i="6"/>
  <c r="Y92" i="6"/>
  <c r="W81" i="6"/>
  <c r="Z81" i="6"/>
  <c r="V82" i="6"/>
  <c r="Z92" i="6"/>
  <c r="X78" i="6"/>
  <c r="Y78" i="6"/>
  <c r="AB78" i="6"/>
  <c r="Y80" i="6"/>
  <c r="W78" i="6"/>
  <c r="Z78" i="6"/>
  <c r="W91" i="6"/>
  <c r="Z80" i="6"/>
  <c r="Y183" i="5"/>
  <c r="AC195" i="5"/>
  <c r="AC194" i="5"/>
  <c r="X183" i="5"/>
  <c r="AA184" i="5"/>
  <c r="AC183" i="5"/>
  <c r="Y184" i="5"/>
  <c r="Y182" i="5"/>
  <c r="X184" i="5"/>
  <c r="AA194" i="5"/>
  <c r="X182" i="5"/>
  <c r="AA195" i="5"/>
  <c r="AB184" i="5"/>
  <c r="W183" i="5"/>
  <c r="X181" i="5"/>
  <c r="AA182" i="5"/>
  <c r="AB195" i="5"/>
  <c r="W184" i="5"/>
  <c r="AA183" i="5"/>
  <c r="AB194" i="5"/>
  <c r="AB181" i="5"/>
  <c r="V185" i="5"/>
  <c r="W187" i="5" s="1"/>
  <c r="AB182" i="5"/>
  <c r="AC182" i="5"/>
  <c r="AG196" i="2"/>
  <c r="AK185" i="2"/>
  <c r="AJ190" i="2"/>
  <c r="Y197" i="2"/>
  <c r="AK188" i="2"/>
  <c r="AJ197" i="2"/>
  <c r="Y185" i="2"/>
  <c r="Z189" i="2" s="1"/>
  <c r="R185" i="2"/>
  <c r="S190" i="2" s="1"/>
  <c r="O185" i="2"/>
  <c r="P187" i="2" s="1"/>
  <c r="AH197" i="2"/>
  <c r="AJ196" i="2"/>
  <c r="AH185" i="2"/>
  <c r="AI190" i="2" s="1"/>
  <c r="Z197" i="2"/>
  <c r="Z196" i="2"/>
  <c r="AH196" i="2"/>
  <c r="AA197" i="2"/>
  <c r="AA185" i="2"/>
  <c r="AB187" i="2" s="1"/>
  <c r="AA196" i="2"/>
  <c r="AG187" i="2"/>
  <c r="AG185" i="2"/>
  <c r="AH188" i="2" s="1"/>
  <c r="W185" i="2"/>
  <c r="X189" i="2" s="1"/>
  <c r="W197" i="2"/>
  <c r="W196" i="2"/>
  <c r="AK197" i="2"/>
  <c r="M185" i="2"/>
  <c r="N187" i="2" s="1"/>
  <c r="AK196" i="2"/>
  <c r="M189" i="2"/>
  <c r="AF196" i="2"/>
  <c r="X196" i="2"/>
  <c r="Q185" i="2"/>
  <c r="R189" i="2" s="1"/>
  <c r="AF197" i="2"/>
  <c r="X197" i="2"/>
  <c r="AJ189" i="2"/>
  <c r="S185" i="2"/>
  <c r="Z185" i="2"/>
  <c r="P185" i="2"/>
  <c r="Q187" i="2" s="1"/>
  <c r="AI197" i="2"/>
  <c r="V190" i="2"/>
  <c r="V189" i="2"/>
  <c r="V188" i="2"/>
  <c r="V187" i="2"/>
  <c r="AG197" i="2"/>
  <c r="Y196" i="2"/>
  <c r="N185" i="2"/>
  <c r="O187" i="2" s="1"/>
  <c r="AI196" i="2"/>
  <c r="AB197" i="2"/>
  <c r="AB196" i="2"/>
  <c r="AA185" i="5"/>
  <c r="AC185" i="5"/>
  <c r="Y185" i="5"/>
  <c r="AB185" i="5"/>
  <c r="AC188" i="5" s="1"/>
  <c r="AH33" i="4"/>
  <c r="AG33" i="4"/>
  <c r="AG30" i="4"/>
  <c r="AH53" i="3"/>
  <c r="AG51" i="3"/>
  <c r="X51" i="3"/>
  <c r="Y52" i="3"/>
  <c r="Y53" i="3"/>
  <c r="AK190" i="2"/>
  <c r="AG189" i="2"/>
  <c r="AJ188" i="2"/>
  <c r="AE190" i="2"/>
  <c r="AE188" i="2"/>
  <c r="AG190" i="2"/>
  <c r="AE189" i="2"/>
  <c r="AE185" i="2"/>
  <c r="AF190" i="2" s="1"/>
  <c r="AG188" i="2"/>
  <c r="AB185" i="2"/>
  <c r="X185" i="2"/>
  <c r="Y189" i="2" s="1"/>
  <c r="AI187" i="2"/>
  <c r="Z54" i="7" l="1"/>
  <c r="AA59" i="7" s="1"/>
  <c r="AB54" i="7"/>
  <c r="AC56" i="7"/>
  <c r="Y54" i="7"/>
  <c r="Z56" i="7" s="1"/>
  <c r="AA54" i="7"/>
  <c r="AB57" i="7" s="1"/>
  <c r="Y58" i="7"/>
  <c r="Y57" i="7"/>
  <c r="Y59" i="7"/>
  <c r="Y56" i="7"/>
  <c r="W197" i="5"/>
  <c r="AB187" i="5"/>
  <c r="AI189" i="2"/>
  <c r="Z187" i="2"/>
  <c r="Z188" i="2"/>
  <c r="P190" i="2"/>
  <c r="S187" i="2"/>
  <c r="AB189" i="2"/>
  <c r="Y187" i="2"/>
  <c r="AH187" i="2"/>
  <c r="Q188" i="2"/>
  <c r="S188" i="2"/>
  <c r="P188" i="2"/>
  <c r="Y190" i="2"/>
  <c r="Y188" i="2"/>
  <c r="AB188" i="5"/>
  <c r="AB190" i="5"/>
  <c r="AB189" i="5"/>
  <c r="Q189" i="2"/>
  <c r="R188" i="2"/>
  <c r="S189" i="2"/>
  <c r="AI188" i="2"/>
  <c r="O188" i="2"/>
  <c r="Q190" i="2"/>
  <c r="O190" i="2"/>
  <c r="AH190" i="2"/>
  <c r="AH189" i="2"/>
  <c r="AA188" i="2"/>
  <c r="AA190" i="2"/>
  <c r="AA189" i="2"/>
  <c r="AA187" i="2"/>
  <c r="N190" i="2"/>
  <c r="V185" i="2"/>
  <c r="W190" i="2" s="1"/>
  <c r="Z190" i="2"/>
  <c r="X188" i="2"/>
  <c r="O189" i="2"/>
  <c r="AB190" i="2"/>
  <c r="N189" i="2"/>
  <c r="X187" i="2"/>
  <c r="X190" i="2"/>
  <c r="P189" i="2"/>
  <c r="R187" i="2"/>
  <c r="R190" i="2"/>
  <c r="N188" i="2"/>
  <c r="AA196" i="5"/>
  <c r="Z196" i="5"/>
  <c r="Y196" i="5"/>
  <c r="X196" i="5"/>
  <c r="AC196" i="5"/>
  <c r="AC197" i="5"/>
  <c r="AB197" i="5"/>
  <c r="AA197" i="5"/>
  <c r="Z197" i="5"/>
  <c r="Y197" i="5"/>
  <c r="X197" i="5"/>
  <c r="AB196" i="5"/>
  <c r="W196" i="5"/>
  <c r="X57" i="7"/>
  <c r="X59" i="7"/>
  <c r="X56" i="7"/>
  <c r="AA56" i="7"/>
  <c r="AA58" i="7"/>
  <c r="AA57" i="7"/>
  <c r="AC59" i="7"/>
  <c r="AC57" i="7"/>
  <c r="AC58" i="7"/>
  <c r="AB58" i="7"/>
  <c r="AB56" i="7"/>
  <c r="AC190" i="5"/>
  <c r="W190" i="5"/>
  <c r="Z188" i="5"/>
  <c r="Z190" i="5"/>
  <c r="X185" i="5"/>
  <c r="AC189" i="5"/>
  <c r="Z187" i="5"/>
  <c r="Z189" i="5"/>
  <c r="Z185" i="5"/>
  <c r="AC187" i="5"/>
  <c r="W185" i="5"/>
  <c r="X189" i="5" s="1"/>
  <c r="W189" i="5"/>
  <c r="W188" i="5"/>
  <c r="AF188" i="2"/>
  <c r="AF187" i="2"/>
  <c r="AF189" i="2"/>
  <c r="Z58" i="7" l="1"/>
  <c r="Z57" i="7"/>
  <c r="AB59" i="7"/>
  <c r="Z59" i="7"/>
  <c r="W189" i="2"/>
  <c r="W188" i="2"/>
  <c r="W187" i="2"/>
  <c r="AA189" i="5"/>
  <c r="AA188" i="5"/>
  <c r="AA190" i="5"/>
  <c r="AA187" i="5"/>
  <c r="X188" i="5"/>
  <c r="X187" i="5"/>
  <c r="X190" i="5"/>
  <c r="Y187" i="5"/>
  <c r="Y190" i="5"/>
  <c r="Y188" i="5"/>
  <c r="Y189" i="5"/>
  <c r="W82" i="6"/>
  <c r="X85" i="6" s="1"/>
  <c r="X82" i="6"/>
  <c r="Y86" i="6" s="1"/>
  <c r="AA82" i="6"/>
  <c r="AB86" i="6" s="1"/>
  <c r="AC82" i="6"/>
  <c r="Y85" i="6"/>
  <c r="Y82" i="6"/>
  <c r="Z86" i="6" s="1"/>
  <c r="Z82" i="6"/>
  <c r="AA85" i="6" s="1"/>
  <c r="AB82" i="6"/>
  <c r="AC87" i="6" s="1"/>
  <c r="X87" i="6" l="1"/>
  <c r="Y87" i="6"/>
  <c r="X86" i="6"/>
  <c r="AB87" i="6"/>
  <c r="AB85" i="6"/>
  <c r="AC86" i="6"/>
  <c r="AC85" i="6"/>
  <c r="Z87" i="6"/>
  <c r="AA87" i="6"/>
  <c r="AA86" i="6"/>
  <c r="Z85" i="6"/>
  <c r="AA84" i="6"/>
  <c r="X84" i="6"/>
  <c r="AC84" i="6"/>
  <c r="Z84" i="6"/>
  <c r="AB84" i="6"/>
  <c r="Y84" i="6"/>
  <c r="W65" i="7"/>
  <c r="AB65" i="7"/>
  <c r="AB66" i="7"/>
  <c r="AA65" i="7"/>
  <c r="X66" i="7"/>
  <c r="W58" i="7"/>
  <c r="AA66" i="7"/>
  <c r="AC65" i="7"/>
  <c r="W66" i="7"/>
  <c r="X65" i="7"/>
  <c r="W57" i="7"/>
  <c r="W59" i="7"/>
  <c r="AC66" i="7"/>
  <c r="Y66" i="7"/>
  <c r="Y65" i="7"/>
  <c r="Z65" i="7"/>
  <c r="W56" i="7"/>
  <c r="AB93" i="6"/>
  <c r="AB94" i="6"/>
  <c r="W86" i="6"/>
  <c r="X94" i="6"/>
  <c r="Y93" i="6"/>
  <c r="AA94" i="6"/>
  <c r="AC93" i="6"/>
  <c r="Y94" i="6"/>
  <c r="W94" i="6"/>
  <c r="Z93" i="6"/>
  <c r="W93" i="6"/>
  <c r="Z94" i="6"/>
  <c r="X93" i="6"/>
  <c r="AC94" i="6"/>
  <c r="AA93" i="6"/>
  <c r="W87" i="6"/>
  <c r="W85" i="6"/>
  <c r="W84" i="6"/>
</calcChain>
</file>

<file path=xl/sharedStrings.xml><?xml version="1.0" encoding="utf-8"?>
<sst xmlns="http://schemas.openxmlformats.org/spreadsheetml/2006/main" count="3031" uniqueCount="124">
  <si>
    <t>foto</t>
  </si>
  <si>
    <t>tempo</t>
  </si>
  <si>
    <t>r</t>
  </si>
  <si>
    <t>g</t>
  </si>
  <si>
    <t>b</t>
  </si>
  <si>
    <t>s1</t>
  </si>
  <si>
    <t>v</t>
  </si>
  <si>
    <t>l</t>
  </si>
  <si>
    <t>s2</t>
  </si>
  <si>
    <t>lesao</t>
  </si>
  <si>
    <t>F1-1</t>
  </si>
  <si>
    <t>0s</t>
  </si>
  <si>
    <t>dentro</t>
  </si>
  <si>
    <t>30s</t>
  </si>
  <si>
    <t>fora</t>
  </si>
  <si>
    <t>F1-2</t>
  </si>
  <si>
    <t>F1-3</t>
  </si>
  <si>
    <t>F1-4</t>
  </si>
  <si>
    <t>F10-1</t>
  </si>
  <si>
    <t>F10-2</t>
  </si>
  <si>
    <t>F10-3</t>
  </si>
  <si>
    <t>F10-4</t>
  </si>
  <si>
    <t>F11-1</t>
  </si>
  <si>
    <t>F11-2</t>
  </si>
  <si>
    <t>F11-3</t>
  </si>
  <si>
    <t>F11-4</t>
  </si>
  <si>
    <t>F11-5</t>
  </si>
  <si>
    <t>F2-1</t>
  </si>
  <si>
    <t>F2-2</t>
  </si>
  <si>
    <t>F2-3</t>
  </si>
  <si>
    <t>F3-1</t>
  </si>
  <si>
    <t>F3-2</t>
  </si>
  <si>
    <t>F3-4</t>
  </si>
  <si>
    <t>F4-1</t>
  </si>
  <si>
    <t>F4-2</t>
  </si>
  <si>
    <t>F4-3</t>
  </si>
  <si>
    <t>F4-4</t>
  </si>
  <si>
    <t>F5-1</t>
  </si>
  <si>
    <t>F5-2</t>
  </si>
  <si>
    <t>F5-3</t>
  </si>
  <si>
    <t>F5-4</t>
  </si>
  <si>
    <t>F6-1</t>
  </si>
  <si>
    <t>F6-2</t>
  </si>
  <si>
    <t>F6-3</t>
  </si>
  <si>
    <t>F6-4</t>
  </si>
  <si>
    <t>F7-1</t>
  </si>
  <si>
    <t>F7-2</t>
  </si>
  <si>
    <t>F7-3</t>
  </si>
  <si>
    <t>F7-4</t>
  </si>
  <si>
    <t>F7-5</t>
  </si>
  <si>
    <t>F8-1</t>
  </si>
  <si>
    <t>F8-2</t>
  </si>
  <si>
    <t>F8-3</t>
  </si>
  <si>
    <t>F8-4</t>
  </si>
  <si>
    <t>F9-1</t>
  </si>
  <si>
    <t>F9-2</t>
  </si>
  <si>
    <t>F9-3</t>
  </si>
  <si>
    <t>F9-4</t>
  </si>
  <si>
    <t>H1-1</t>
  </si>
  <si>
    <t>H1-2</t>
  </si>
  <si>
    <t>H10-1</t>
  </si>
  <si>
    <t>H11-1</t>
  </si>
  <si>
    <t>H11-2</t>
  </si>
  <si>
    <t>H11-3</t>
  </si>
  <si>
    <t>H12-1</t>
  </si>
  <si>
    <t>H13-1</t>
  </si>
  <si>
    <t>H2-1</t>
  </si>
  <si>
    <t>H3-1</t>
  </si>
  <si>
    <t>H4-1</t>
  </si>
  <si>
    <t>H5-1</t>
  </si>
  <si>
    <t>H6-1</t>
  </si>
  <si>
    <t>H6-2</t>
  </si>
  <si>
    <t>H6-3</t>
  </si>
  <si>
    <t>H7-1</t>
  </si>
  <si>
    <t>H8-1</t>
  </si>
  <si>
    <t>H9-1</t>
  </si>
  <si>
    <t>V1-1</t>
  </si>
  <si>
    <t>V2-1</t>
  </si>
  <si>
    <t>V2-2</t>
  </si>
  <si>
    <t>V3-1</t>
  </si>
  <si>
    <t>V3-2</t>
  </si>
  <si>
    <t>V4-2</t>
  </si>
  <si>
    <t>V5-1</t>
  </si>
  <si>
    <t>V6-1</t>
  </si>
  <si>
    <t>V6-2</t>
  </si>
  <si>
    <t>V6-3</t>
  </si>
  <si>
    <t>V7-1</t>
  </si>
  <si>
    <t>&gt;15</t>
  </si>
  <si>
    <t>&lt;15</t>
  </si>
  <si>
    <t>&lt;10</t>
  </si>
  <si>
    <t>&lt;12</t>
  </si>
  <si>
    <t>&gt;=12</t>
  </si>
  <si>
    <t>&gt;=15</t>
  </si>
  <si>
    <t>Total</t>
  </si>
  <si>
    <t>&gt;=10</t>
  </si>
  <si>
    <t>Diferença</t>
  </si>
  <si>
    <t>H</t>
  </si>
  <si>
    <t>F</t>
  </si>
  <si>
    <t>V</t>
  </si>
  <si>
    <t>h1</t>
  </si>
  <si>
    <t>&gt;=10 %</t>
  </si>
  <si>
    <t>&lt;10 %</t>
  </si>
  <si>
    <t>&gt;=12 %</t>
  </si>
  <si>
    <t>&lt;12 %</t>
  </si>
  <si>
    <t>&gt;15 %</t>
  </si>
  <si>
    <t>&lt;15 %</t>
  </si>
  <si>
    <t>&gt;=5</t>
  </si>
  <si>
    <t>&lt;5</t>
  </si>
  <si>
    <t>&gt;=5%</t>
  </si>
  <si>
    <t>&lt;5%</t>
  </si>
  <si>
    <t>&gt;=5 %</t>
  </si>
  <si>
    <t>&lt;5 %</t>
  </si>
  <si>
    <t>&gt;=8</t>
  </si>
  <si>
    <t>&lt;8</t>
  </si>
  <si>
    <t>&gt;=8 %</t>
  </si>
  <si>
    <t>&lt;8 %</t>
  </si>
  <si>
    <t>R,G,B,V,L</t>
  </si>
  <si>
    <t>L</t>
  </si>
  <si>
    <t>S2</t>
  </si>
  <si>
    <t>R,V,L</t>
  </si>
  <si>
    <t>R,V</t>
  </si>
  <si>
    <t>10 - RGBV</t>
  </si>
  <si>
    <t>S1,S2</t>
  </si>
  <si>
    <t>15e12 -S1,S2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</si>
</sst>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55555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2" xfId="0" applyBorder="1" applyAlignment="1"/>
    <xf numFmtId="0" fontId="0" fillId="0" borderId="0" xfId="0" applyAlignment="1"/>
    <xf numFmtId="0" fontId="3" fillId="0" borderId="0" xfId="0" applyFont="1"/>
    <xf numFmtId="0" fontId="3" fillId="2" borderId="0" xfId="0" applyFont="1" applyFill="1"/>
    <xf numFmtId="0" fontId="0" fillId="2" borderId="0" xfId="0" applyFill="1" applyBorder="1" applyAlignment="1"/>
    <xf numFmtId="0" fontId="1" fillId="0" borderId="0" xfId="0" applyFont="1" applyFill="1" applyBorder="1" applyAlignment="1">
      <alignment horizontal="center" vertical="top"/>
    </xf>
    <xf numFmtId="2" fontId="0" fillId="0" borderId="0" xfId="0" applyNumberFormat="1" applyFill="1" applyBorder="1" applyAlignment="1"/>
    <xf numFmtId="2" fontId="0" fillId="2" borderId="0" xfId="0" applyNumberFormat="1" applyFill="1" applyBorder="1" applyAlignment="1"/>
    <xf numFmtId="0" fontId="3" fillId="0" borderId="0" xfId="0" applyFont="1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2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Fill="1" applyBorder="1" applyAlignment="1"/>
    <xf numFmtId="0" fontId="1" fillId="0" borderId="8" xfId="0" applyFont="1" applyBorder="1" applyAlignment="1">
      <alignment horizontal="center" vertical="top"/>
    </xf>
    <xf numFmtId="0" fontId="0" fillId="0" borderId="9" xfId="0" applyFill="1" applyBorder="1" applyAlignment="1">
      <alignment horizontal="center"/>
    </xf>
    <xf numFmtId="0" fontId="0" fillId="0" borderId="9" xfId="0" applyFill="1" applyBorder="1" applyAlignment="1"/>
    <xf numFmtId="0" fontId="3" fillId="2" borderId="7" xfId="0" applyFont="1" applyFill="1" applyBorder="1"/>
    <xf numFmtId="0" fontId="0" fillId="0" borderId="10" xfId="0" applyFill="1" applyBorder="1" applyAlignment="1"/>
    <xf numFmtId="2" fontId="0" fillId="2" borderId="11" xfId="0" applyNumberFormat="1" applyFill="1" applyBorder="1" applyAlignment="1"/>
    <xf numFmtId="0" fontId="0" fillId="0" borderId="12" xfId="0" applyFill="1" applyBorder="1" applyAlignment="1"/>
    <xf numFmtId="0" fontId="0" fillId="0" borderId="9" xfId="0" applyBorder="1"/>
    <xf numFmtId="0" fontId="0" fillId="0" borderId="12" xfId="0" applyBorder="1"/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7" xfId="0" applyFill="1" applyBorder="1"/>
    <xf numFmtId="0" fontId="0" fillId="0" borderId="9" xfId="0" applyFill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9" xfId="0" applyFill="1" applyBorder="1" applyAlignment="1"/>
    <xf numFmtId="2" fontId="0" fillId="0" borderId="9" xfId="0" applyNumberFormat="1" applyFill="1" applyBorder="1" applyAlignment="1"/>
    <xf numFmtId="2" fontId="0" fillId="2" borderId="9" xfId="0" applyNumberFormat="1" applyFill="1" applyBorder="1" applyAlignment="1"/>
    <xf numFmtId="2" fontId="0" fillId="2" borderId="12" xfId="0" applyNumberFormat="1" applyFill="1" applyBorder="1" applyAlignment="1"/>
    <xf numFmtId="0" fontId="0" fillId="0" borderId="4" xfId="0" applyFill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14" xfId="0" applyFont="1" applyFill="1" applyBorder="1" applyAlignment="1">
      <alignment horizontal="center" vertical="top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1" fillId="0" borderId="21" xfId="0" applyFont="1" applyFill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0" fontId="0" fillId="0" borderId="10" xfId="0" applyFill="1" applyBorder="1"/>
    <xf numFmtId="0" fontId="0" fillId="0" borderId="11" xfId="0" applyFill="1" applyBorder="1"/>
    <xf numFmtId="0" fontId="0" fillId="0" borderId="11" xfId="0" applyFill="1" applyBorder="1" applyAlignment="1"/>
    <xf numFmtId="0" fontId="0" fillId="2" borderId="7" xfId="0" applyFill="1" applyBorder="1"/>
    <xf numFmtId="0" fontId="0" fillId="2" borderId="10" xfId="0" applyFill="1" applyBorder="1"/>
    <xf numFmtId="2" fontId="0" fillId="0" borderId="0" xfId="0" applyNumberFormat="1" applyFill="1" applyBorder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0" borderId="24" xfId="0" applyBorder="1"/>
    <xf numFmtId="0" fontId="0" fillId="0" borderId="8" xfId="0" applyBorder="1"/>
    <xf numFmtId="0" fontId="0" fillId="0" borderId="24" xfId="0" applyFill="1" applyBorder="1"/>
    <xf numFmtId="0" fontId="0" fillId="0" borderId="8" xfId="0" applyFill="1" applyBorder="1"/>
    <xf numFmtId="0" fontId="0" fillId="0" borderId="21" xfId="0" applyFill="1" applyBorder="1"/>
    <xf numFmtId="0" fontId="1" fillId="0" borderId="20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  <xf numFmtId="0" fontId="0" fillId="2" borderId="8" xfId="0" applyFill="1" applyBorder="1"/>
    <xf numFmtId="0" fontId="0" fillId="2" borderId="21" xfId="0" applyFill="1" applyBorder="1"/>
    <xf numFmtId="0" fontId="0" fillId="2" borderId="22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5" borderId="31" xfId="0" applyFill="1" applyBorder="1"/>
    <xf numFmtId="0" fontId="0" fillId="2" borderId="23" xfId="0" applyFill="1" applyBorder="1"/>
    <xf numFmtId="0" fontId="0" fillId="2" borderId="32" xfId="0" applyFill="1" applyBorder="1"/>
    <xf numFmtId="0" fontId="0" fillId="0" borderId="7" xfId="0" applyFill="1" applyBorder="1" applyAlignment="1">
      <alignment horizontal="center"/>
    </xf>
    <xf numFmtId="0" fontId="0" fillId="5" borderId="7" xfId="0" applyFill="1" applyBorder="1"/>
    <xf numFmtId="0" fontId="0" fillId="2" borderId="0" xfId="0" applyFill="1" applyBorder="1"/>
    <xf numFmtId="0" fontId="0" fillId="2" borderId="9" xfId="0" applyFill="1" applyBorder="1"/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3"/>
  <sheetViews>
    <sheetView topLeftCell="A265" workbookViewId="0">
      <selection activeCell="B250" sqref="B250:K293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269</v>
      </c>
      <c r="B2" t="s">
        <v>10</v>
      </c>
      <c r="C2" t="s">
        <v>11</v>
      </c>
      <c r="D2">
        <v>225</v>
      </c>
      <c r="E2">
        <v>189</v>
      </c>
      <c r="F2">
        <v>157</v>
      </c>
      <c r="G2">
        <v>77</v>
      </c>
      <c r="H2">
        <v>225</v>
      </c>
      <c r="I2">
        <v>191</v>
      </c>
      <c r="J2">
        <v>135</v>
      </c>
      <c r="K2" t="s">
        <v>14</v>
      </c>
    </row>
    <row r="3" spans="1:11" x14ac:dyDescent="0.25">
      <c r="A3" s="1">
        <v>267</v>
      </c>
      <c r="B3" t="s">
        <v>10</v>
      </c>
      <c r="C3" t="s">
        <v>11</v>
      </c>
      <c r="D3">
        <v>217</v>
      </c>
      <c r="E3">
        <v>178</v>
      </c>
      <c r="F3">
        <v>147</v>
      </c>
      <c r="G3">
        <v>82</v>
      </c>
      <c r="H3">
        <v>217</v>
      </c>
      <c r="I3">
        <v>182</v>
      </c>
      <c r="J3">
        <v>122</v>
      </c>
      <c r="K3" t="s">
        <v>12</v>
      </c>
    </row>
    <row r="4" spans="1:11" x14ac:dyDescent="0.25">
      <c r="A4" s="1">
        <v>268</v>
      </c>
      <c r="B4" t="s">
        <v>10</v>
      </c>
      <c r="C4" t="s">
        <v>13</v>
      </c>
      <c r="D4">
        <v>215</v>
      </c>
      <c r="E4">
        <v>184</v>
      </c>
      <c r="F4">
        <v>153</v>
      </c>
      <c r="G4">
        <v>74</v>
      </c>
      <c r="H4">
        <v>215</v>
      </c>
      <c r="I4">
        <v>184</v>
      </c>
      <c r="J4">
        <v>111</v>
      </c>
      <c r="K4" t="s">
        <v>14</v>
      </c>
    </row>
    <row r="5" spans="1:11" x14ac:dyDescent="0.25">
      <c r="A5" s="1">
        <v>266</v>
      </c>
      <c r="B5" t="s">
        <v>10</v>
      </c>
      <c r="C5" t="s">
        <v>13</v>
      </c>
      <c r="D5">
        <v>219</v>
      </c>
      <c r="E5">
        <v>186</v>
      </c>
      <c r="F5">
        <v>155</v>
      </c>
      <c r="G5">
        <v>75</v>
      </c>
      <c r="H5">
        <v>219</v>
      </c>
      <c r="I5">
        <v>187</v>
      </c>
      <c r="J5">
        <v>120</v>
      </c>
      <c r="K5" t="s">
        <v>12</v>
      </c>
    </row>
    <row r="6" spans="1:11" x14ac:dyDescent="0.25">
      <c r="A6" s="1">
        <v>265</v>
      </c>
      <c r="B6" t="s">
        <v>15</v>
      </c>
      <c r="C6" t="s">
        <v>11</v>
      </c>
      <c r="D6">
        <v>241</v>
      </c>
      <c r="E6">
        <v>206</v>
      </c>
      <c r="F6">
        <v>187</v>
      </c>
      <c r="G6">
        <v>57</v>
      </c>
      <c r="H6">
        <v>241</v>
      </c>
      <c r="I6">
        <v>214</v>
      </c>
      <c r="J6">
        <v>168</v>
      </c>
      <c r="K6" t="s">
        <v>14</v>
      </c>
    </row>
    <row r="7" spans="1:11" x14ac:dyDescent="0.25">
      <c r="A7" s="1">
        <v>263</v>
      </c>
      <c r="B7" t="s">
        <v>15</v>
      </c>
      <c r="C7" t="s">
        <v>11</v>
      </c>
      <c r="D7">
        <v>234</v>
      </c>
      <c r="E7">
        <v>205</v>
      </c>
      <c r="F7">
        <v>187</v>
      </c>
      <c r="G7">
        <v>51</v>
      </c>
      <c r="H7">
        <v>234</v>
      </c>
      <c r="I7">
        <v>211</v>
      </c>
      <c r="J7">
        <v>135</v>
      </c>
      <c r="K7" t="s">
        <v>12</v>
      </c>
    </row>
    <row r="8" spans="1:11" x14ac:dyDescent="0.25">
      <c r="A8" s="1">
        <v>264</v>
      </c>
      <c r="B8" t="s">
        <v>15</v>
      </c>
      <c r="C8" t="s">
        <v>13</v>
      </c>
      <c r="D8">
        <v>245</v>
      </c>
      <c r="E8">
        <v>208</v>
      </c>
      <c r="F8">
        <v>192</v>
      </c>
      <c r="G8">
        <v>55</v>
      </c>
      <c r="H8">
        <v>245</v>
      </c>
      <c r="I8">
        <v>221</v>
      </c>
      <c r="J8">
        <v>188</v>
      </c>
      <c r="K8" t="s">
        <v>14</v>
      </c>
    </row>
    <row r="9" spans="1:11" x14ac:dyDescent="0.25">
      <c r="A9" s="1">
        <v>262</v>
      </c>
      <c r="B9" t="s">
        <v>15</v>
      </c>
      <c r="C9" t="s">
        <v>13</v>
      </c>
      <c r="D9">
        <v>235</v>
      </c>
      <c r="E9">
        <v>203</v>
      </c>
      <c r="F9">
        <v>188</v>
      </c>
      <c r="G9">
        <v>51</v>
      </c>
      <c r="H9">
        <v>235</v>
      </c>
      <c r="I9">
        <v>212</v>
      </c>
      <c r="J9">
        <v>138</v>
      </c>
      <c r="K9" t="s">
        <v>12</v>
      </c>
    </row>
    <row r="10" spans="1:11" x14ac:dyDescent="0.25">
      <c r="A10" s="1">
        <v>261</v>
      </c>
      <c r="B10" t="s">
        <v>16</v>
      </c>
      <c r="C10" t="s">
        <v>11</v>
      </c>
      <c r="D10">
        <v>208</v>
      </c>
      <c r="E10">
        <v>167</v>
      </c>
      <c r="F10">
        <v>139</v>
      </c>
      <c r="G10">
        <v>85</v>
      </c>
      <c r="H10">
        <v>208</v>
      </c>
      <c r="I10">
        <v>174</v>
      </c>
      <c r="J10">
        <v>108</v>
      </c>
      <c r="K10" t="s">
        <v>14</v>
      </c>
    </row>
    <row r="11" spans="1:11" x14ac:dyDescent="0.25">
      <c r="A11" s="1">
        <v>259</v>
      </c>
      <c r="B11" t="s">
        <v>16</v>
      </c>
      <c r="C11" t="s">
        <v>11</v>
      </c>
      <c r="D11">
        <v>204</v>
      </c>
      <c r="E11">
        <v>163</v>
      </c>
      <c r="F11">
        <v>135</v>
      </c>
      <c r="G11">
        <v>86</v>
      </c>
      <c r="H11">
        <v>204</v>
      </c>
      <c r="I11">
        <v>170</v>
      </c>
      <c r="J11">
        <v>103</v>
      </c>
      <c r="K11" t="s">
        <v>12</v>
      </c>
    </row>
    <row r="12" spans="1:11" x14ac:dyDescent="0.25">
      <c r="A12" s="1">
        <v>260</v>
      </c>
      <c r="B12" t="s">
        <v>16</v>
      </c>
      <c r="C12" t="s">
        <v>13</v>
      </c>
      <c r="D12">
        <v>228</v>
      </c>
      <c r="E12">
        <v>192</v>
      </c>
      <c r="F12">
        <v>156</v>
      </c>
      <c r="G12">
        <v>81</v>
      </c>
      <c r="H12">
        <v>228</v>
      </c>
      <c r="I12">
        <v>192</v>
      </c>
      <c r="J12">
        <v>146</v>
      </c>
      <c r="K12" t="s">
        <v>14</v>
      </c>
    </row>
    <row r="13" spans="1:11" x14ac:dyDescent="0.25">
      <c r="A13" s="1">
        <v>258</v>
      </c>
      <c r="B13" t="s">
        <v>16</v>
      </c>
      <c r="C13" t="s">
        <v>13</v>
      </c>
      <c r="D13">
        <v>224</v>
      </c>
      <c r="E13">
        <v>185</v>
      </c>
      <c r="F13">
        <v>152</v>
      </c>
      <c r="G13">
        <v>82</v>
      </c>
      <c r="H13">
        <v>224</v>
      </c>
      <c r="I13">
        <v>188</v>
      </c>
      <c r="J13">
        <v>137</v>
      </c>
      <c r="K13" t="s">
        <v>12</v>
      </c>
    </row>
    <row r="14" spans="1:11" x14ac:dyDescent="0.25">
      <c r="A14" s="1">
        <v>257</v>
      </c>
      <c r="B14" t="s">
        <v>17</v>
      </c>
      <c r="C14" t="s">
        <v>11</v>
      </c>
      <c r="D14">
        <v>248</v>
      </c>
      <c r="E14">
        <v>209</v>
      </c>
      <c r="F14">
        <v>170</v>
      </c>
      <c r="G14">
        <v>80</v>
      </c>
      <c r="H14">
        <v>248</v>
      </c>
      <c r="I14">
        <v>209</v>
      </c>
      <c r="J14">
        <v>216</v>
      </c>
      <c r="K14" t="s">
        <v>14</v>
      </c>
    </row>
    <row r="15" spans="1:11" x14ac:dyDescent="0.25">
      <c r="A15" s="1">
        <v>255</v>
      </c>
      <c r="B15" t="s">
        <v>17</v>
      </c>
      <c r="C15" t="s">
        <v>11</v>
      </c>
      <c r="D15">
        <v>236</v>
      </c>
      <c r="E15">
        <v>196</v>
      </c>
      <c r="F15">
        <v>161</v>
      </c>
      <c r="G15">
        <v>81</v>
      </c>
      <c r="H15">
        <v>236</v>
      </c>
      <c r="I15">
        <v>199</v>
      </c>
      <c r="J15">
        <v>169</v>
      </c>
      <c r="K15" t="s">
        <v>12</v>
      </c>
    </row>
    <row r="16" spans="1:11" x14ac:dyDescent="0.25">
      <c r="A16" s="1">
        <v>256</v>
      </c>
      <c r="B16" t="s">
        <v>17</v>
      </c>
      <c r="C16" t="s">
        <v>13</v>
      </c>
      <c r="D16">
        <v>235</v>
      </c>
      <c r="E16">
        <v>198</v>
      </c>
      <c r="F16">
        <v>156</v>
      </c>
      <c r="G16">
        <v>86</v>
      </c>
      <c r="H16">
        <v>235</v>
      </c>
      <c r="I16">
        <v>196</v>
      </c>
      <c r="J16">
        <v>169</v>
      </c>
      <c r="K16" t="s">
        <v>14</v>
      </c>
    </row>
    <row r="17" spans="1:11" x14ac:dyDescent="0.25">
      <c r="A17" s="1">
        <v>254</v>
      </c>
      <c r="B17" t="s">
        <v>17</v>
      </c>
      <c r="C17" t="s">
        <v>13</v>
      </c>
      <c r="D17">
        <v>230</v>
      </c>
      <c r="E17">
        <v>193</v>
      </c>
      <c r="F17">
        <v>151</v>
      </c>
      <c r="G17">
        <v>88</v>
      </c>
      <c r="H17">
        <v>230</v>
      </c>
      <c r="I17">
        <v>191</v>
      </c>
      <c r="J17">
        <v>156</v>
      </c>
      <c r="K17" t="s">
        <v>12</v>
      </c>
    </row>
    <row r="18" spans="1:11" x14ac:dyDescent="0.25">
      <c r="A18" s="1">
        <v>253</v>
      </c>
      <c r="B18" s="2" t="s">
        <v>18</v>
      </c>
      <c r="C18" t="s">
        <v>11</v>
      </c>
      <c r="D18">
        <v>119</v>
      </c>
      <c r="E18">
        <v>96</v>
      </c>
      <c r="F18">
        <v>82</v>
      </c>
      <c r="G18">
        <v>79</v>
      </c>
      <c r="H18">
        <v>119</v>
      </c>
      <c r="I18">
        <v>102</v>
      </c>
      <c r="J18">
        <v>49</v>
      </c>
      <c r="K18" t="s">
        <v>14</v>
      </c>
    </row>
    <row r="19" spans="1:11" x14ac:dyDescent="0.25">
      <c r="A19" s="1">
        <v>251</v>
      </c>
      <c r="B19" s="2" t="s">
        <v>18</v>
      </c>
      <c r="C19" t="s">
        <v>11</v>
      </c>
      <c r="D19">
        <v>121</v>
      </c>
      <c r="E19">
        <v>98</v>
      </c>
      <c r="F19">
        <v>82</v>
      </c>
      <c r="G19">
        <v>82</v>
      </c>
      <c r="H19">
        <v>121</v>
      </c>
      <c r="I19">
        <v>104</v>
      </c>
      <c r="J19">
        <v>48</v>
      </c>
      <c r="K19" t="s">
        <v>12</v>
      </c>
    </row>
    <row r="20" spans="1:11" x14ac:dyDescent="0.25">
      <c r="A20" s="1">
        <v>252</v>
      </c>
      <c r="B20" s="2" t="s">
        <v>18</v>
      </c>
      <c r="C20" t="s">
        <v>13</v>
      </c>
      <c r="D20">
        <v>124</v>
      </c>
      <c r="E20">
        <v>104</v>
      </c>
      <c r="F20">
        <v>93</v>
      </c>
      <c r="G20">
        <v>64</v>
      </c>
      <c r="H20">
        <v>124</v>
      </c>
      <c r="I20">
        <v>106</v>
      </c>
      <c r="J20">
        <v>37</v>
      </c>
      <c r="K20" t="s">
        <v>14</v>
      </c>
    </row>
    <row r="21" spans="1:11" x14ac:dyDescent="0.25">
      <c r="A21" s="1">
        <v>250</v>
      </c>
      <c r="B21" s="2" t="s">
        <v>18</v>
      </c>
      <c r="C21" t="s">
        <v>13</v>
      </c>
      <c r="D21">
        <v>111</v>
      </c>
      <c r="E21">
        <v>93</v>
      </c>
      <c r="F21">
        <v>83</v>
      </c>
      <c r="G21">
        <v>64</v>
      </c>
      <c r="H21">
        <v>111</v>
      </c>
      <c r="I21">
        <v>102</v>
      </c>
      <c r="J21">
        <v>41</v>
      </c>
      <c r="K21" t="s">
        <v>12</v>
      </c>
    </row>
    <row r="22" spans="1:11" x14ac:dyDescent="0.25">
      <c r="A22" s="1">
        <v>249</v>
      </c>
      <c r="B22" s="2" t="s">
        <v>19</v>
      </c>
      <c r="C22" t="s">
        <v>11</v>
      </c>
      <c r="D22">
        <v>145</v>
      </c>
      <c r="E22">
        <v>118</v>
      </c>
      <c r="F22">
        <v>101</v>
      </c>
      <c r="G22">
        <v>77</v>
      </c>
      <c r="H22">
        <v>145</v>
      </c>
      <c r="I22">
        <v>123</v>
      </c>
      <c r="J22">
        <v>46</v>
      </c>
      <c r="K22" t="s">
        <v>14</v>
      </c>
    </row>
    <row r="23" spans="1:11" x14ac:dyDescent="0.25">
      <c r="A23" s="1">
        <v>247</v>
      </c>
      <c r="B23" s="2" t="s">
        <v>19</v>
      </c>
      <c r="C23" t="s">
        <v>11</v>
      </c>
      <c r="D23">
        <v>137</v>
      </c>
      <c r="E23">
        <v>108</v>
      </c>
      <c r="F23">
        <v>92</v>
      </c>
      <c r="G23">
        <v>84</v>
      </c>
      <c r="H23">
        <v>137</v>
      </c>
      <c r="I23">
        <v>112</v>
      </c>
      <c r="J23">
        <v>51</v>
      </c>
      <c r="K23" t="s">
        <v>12</v>
      </c>
    </row>
    <row r="24" spans="1:11" x14ac:dyDescent="0.25">
      <c r="A24" s="1">
        <v>248</v>
      </c>
      <c r="B24" s="2" t="s">
        <v>19</v>
      </c>
      <c r="C24" t="s">
        <v>13</v>
      </c>
      <c r="D24">
        <v>159</v>
      </c>
      <c r="E24">
        <v>139</v>
      </c>
      <c r="F24">
        <v>132</v>
      </c>
      <c r="G24">
        <v>43</v>
      </c>
      <c r="H24">
        <v>159</v>
      </c>
      <c r="I24">
        <v>146</v>
      </c>
      <c r="J24">
        <v>31</v>
      </c>
      <c r="K24" t="s">
        <v>14</v>
      </c>
    </row>
    <row r="25" spans="1:11" x14ac:dyDescent="0.25">
      <c r="A25" s="1">
        <v>246</v>
      </c>
      <c r="B25" s="2" t="s">
        <v>19</v>
      </c>
      <c r="C25" t="s">
        <v>13</v>
      </c>
      <c r="D25">
        <v>153</v>
      </c>
      <c r="E25">
        <v>123</v>
      </c>
      <c r="F25">
        <v>113</v>
      </c>
      <c r="G25">
        <v>67</v>
      </c>
      <c r="H25">
        <v>153</v>
      </c>
      <c r="I25">
        <v>133</v>
      </c>
      <c r="J25">
        <v>42</v>
      </c>
      <c r="K25" t="s">
        <v>12</v>
      </c>
    </row>
    <row r="26" spans="1:11" x14ac:dyDescent="0.25">
      <c r="A26" s="1">
        <v>245</v>
      </c>
      <c r="B26" s="2" t="s">
        <v>20</v>
      </c>
      <c r="C26" t="s">
        <v>11</v>
      </c>
      <c r="D26">
        <v>196</v>
      </c>
      <c r="E26">
        <v>186</v>
      </c>
      <c r="F26">
        <v>176</v>
      </c>
      <c r="G26">
        <v>26</v>
      </c>
      <c r="H26">
        <v>196</v>
      </c>
      <c r="I26">
        <v>186</v>
      </c>
      <c r="J26">
        <v>37</v>
      </c>
      <c r="K26" t="s">
        <v>14</v>
      </c>
    </row>
    <row r="27" spans="1:11" x14ac:dyDescent="0.25">
      <c r="A27" s="1">
        <v>243</v>
      </c>
      <c r="B27" s="2" t="s">
        <v>20</v>
      </c>
      <c r="C27" t="s">
        <v>11</v>
      </c>
      <c r="D27">
        <v>178</v>
      </c>
      <c r="E27">
        <v>161</v>
      </c>
      <c r="F27">
        <v>153</v>
      </c>
      <c r="G27">
        <v>36</v>
      </c>
      <c r="H27">
        <v>178</v>
      </c>
      <c r="I27">
        <v>166</v>
      </c>
      <c r="J27">
        <v>36</v>
      </c>
      <c r="K27" t="s">
        <v>12</v>
      </c>
    </row>
    <row r="28" spans="1:11" x14ac:dyDescent="0.25">
      <c r="A28" s="1">
        <v>244</v>
      </c>
      <c r="B28" s="2" t="s">
        <v>20</v>
      </c>
      <c r="C28" t="s">
        <v>13</v>
      </c>
      <c r="D28">
        <v>208</v>
      </c>
      <c r="E28">
        <v>198</v>
      </c>
      <c r="F28">
        <v>188</v>
      </c>
      <c r="G28">
        <v>25</v>
      </c>
      <c r="H28">
        <v>208</v>
      </c>
      <c r="I28">
        <v>198</v>
      </c>
      <c r="J28">
        <v>45</v>
      </c>
      <c r="K28" t="s">
        <v>14</v>
      </c>
    </row>
    <row r="29" spans="1:11" x14ac:dyDescent="0.25">
      <c r="A29" s="1">
        <v>242</v>
      </c>
      <c r="B29" s="2" t="s">
        <v>20</v>
      </c>
      <c r="C29" t="s">
        <v>13</v>
      </c>
      <c r="D29">
        <v>208</v>
      </c>
      <c r="E29">
        <v>198</v>
      </c>
      <c r="F29">
        <v>188</v>
      </c>
      <c r="G29">
        <v>25</v>
      </c>
      <c r="H29">
        <v>208</v>
      </c>
      <c r="I29">
        <v>198</v>
      </c>
      <c r="J29">
        <v>45</v>
      </c>
      <c r="K29" t="s">
        <v>12</v>
      </c>
    </row>
    <row r="30" spans="1:11" x14ac:dyDescent="0.25">
      <c r="A30" s="1">
        <v>241</v>
      </c>
      <c r="B30" s="2" t="s">
        <v>21</v>
      </c>
      <c r="C30" t="s">
        <v>11</v>
      </c>
      <c r="D30">
        <v>114</v>
      </c>
      <c r="E30">
        <v>105</v>
      </c>
      <c r="F30">
        <v>100</v>
      </c>
      <c r="G30">
        <v>31</v>
      </c>
      <c r="H30">
        <v>114</v>
      </c>
      <c r="I30">
        <v>107</v>
      </c>
      <c r="J30">
        <v>17</v>
      </c>
      <c r="K30" t="s">
        <v>14</v>
      </c>
    </row>
    <row r="31" spans="1:11" x14ac:dyDescent="0.25">
      <c r="A31" s="1">
        <v>239</v>
      </c>
      <c r="B31" s="2" t="s">
        <v>21</v>
      </c>
      <c r="C31" t="s">
        <v>11</v>
      </c>
      <c r="D31">
        <v>128</v>
      </c>
      <c r="E31">
        <v>119</v>
      </c>
      <c r="F31">
        <v>112</v>
      </c>
      <c r="G31">
        <v>32</v>
      </c>
      <c r="H31">
        <v>128</v>
      </c>
      <c r="I31">
        <v>120</v>
      </c>
      <c r="J31">
        <v>17</v>
      </c>
      <c r="K31" t="s">
        <v>12</v>
      </c>
    </row>
    <row r="32" spans="1:11" x14ac:dyDescent="0.25">
      <c r="A32" s="1">
        <v>240</v>
      </c>
      <c r="B32" s="2" t="s">
        <v>21</v>
      </c>
      <c r="C32" t="s">
        <v>13</v>
      </c>
      <c r="D32">
        <v>147</v>
      </c>
      <c r="E32">
        <v>138</v>
      </c>
      <c r="F32">
        <v>131</v>
      </c>
      <c r="G32">
        <v>28</v>
      </c>
      <c r="H32">
        <v>147</v>
      </c>
      <c r="I32">
        <v>139</v>
      </c>
      <c r="J32">
        <v>18</v>
      </c>
      <c r="K32" t="s">
        <v>14</v>
      </c>
    </row>
    <row r="33" spans="1:11" x14ac:dyDescent="0.25">
      <c r="A33" s="1">
        <v>238</v>
      </c>
      <c r="B33" s="2" t="s">
        <v>21</v>
      </c>
      <c r="C33" t="s">
        <v>13</v>
      </c>
      <c r="D33">
        <v>132</v>
      </c>
      <c r="E33">
        <v>122</v>
      </c>
      <c r="F33">
        <v>112</v>
      </c>
      <c r="G33">
        <v>39</v>
      </c>
      <c r="H33">
        <v>132</v>
      </c>
      <c r="I33">
        <v>122</v>
      </c>
      <c r="J33">
        <v>21</v>
      </c>
      <c r="K33" t="s">
        <v>12</v>
      </c>
    </row>
    <row r="34" spans="1:11" x14ac:dyDescent="0.25">
      <c r="A34" s="1">
        <v>237</v>
      </c>
      <c r="B34" t="s">
        <v>22</v>
      </c>
      <c r="C34" t="s">
        <v>11</v>
      </c>
      <c r="D34">
        <v>220</v>
      </c>
      <c r="E34">
        <v>198</v>
      </c>
      <c r="F34">
        <v>185</v>
      </c>
      <c r="G34">
        <v>41</v>
      </c>
      <c r="H34">
        <v>220</v>
      </c>
      <c r="I34">
        <v>203</v>
      </c>
      <c r="J34">
        <v>85</v>
      </c>
      <c r="K34" t="s">
        <v>14</v>
      </c>
    </row>
    <row r="35" spans="1:11" x14ac:dyDescent="0.25">
      <c r="A35" s="1">
        <v>235</v>
      </c>
      <c r="B35" t="s">
        <v>22</v>
      </c>
      <c r="C35" t="s">
        <v>11</v>
      </c>
      <c r="D35">
        <v>210</v>
      </c>
      <c r="E35">
        <v>187</v>
      </c>
      <c r="F35">
        <v>173</v>
      </c>
      <c r="G35">
        <v>45</v>
      </c>
      <c r="H35">
        <v>210</v>
      </c>
      <c r="I35">
        <v>192</v>
      </c>
      <c r="J35">
        <v>74</v>
      </c>
      <c r="K35" t="s">
        <v>12</v>
      </c>
    </row>
    <row r="36" spans="1:11" x14ac:dyDescent="0.25">
      <c r="A36" s="1">
        <v>236</v>
      </c>
      <c r="B36" t="s">
        <v>22</v>
      </c>
      <c r="C36" t="s">
        <v>13</v>
      </c>
      <c r="D36">
        <v>206</v>
      </c>
      <c r="E36">
        <v>187</v>
      </c>
      <c r="F36">
        <v>173</v>
      </c>
      <c r="G36">
        <v>41</v>
      </c>
      <c r="H36">
        <v>206</v>
      </c>
      <c r="I36">
        <v>190</v>
      </c>
      <c r="J36">
        <v>64</v>
      </c>
      <c r="K36" t="s">
        <v>14</v>
      </c>
    </row>
    <row r="37" spans="1:11" x14ac:dyDescent="0.25">
      <c r="A37" s="1">
        <v>234</v>
      </c>
      <c r="B37" t="s">
        <v>22</v>
      </c>
      <c r="C37" t="s">
        <v>13</v>
      </c>
      <c r="D37">
        <v>209</v>
      </c>
      <c r="E37">
        <v>192</v>
      </c>
      <c r="F37">
        <v>182</v>
      </c>
      <c r="G37">
        <v>33</v>
      </c>
      <c r="H37">
        <v>209</v>
      </c>
      <c r="I37">
        <v>196</v>
      </c>
      <c r="J37">
        <v>58</v>
      </c>
      <c r="K37" t="s">
        <v>12</v>
      </c>
    </row>
    <row r="38" spans="1:11" x14ac:dyDescent="0.25">
      <c r="A38" s="1">
        <v>233</v>
      </c>
      <c r="B38" t="s">
        <v>23</v>
      </c>
      <c r="C38" t="s">
        <v>11</v>
      </c>
      <c r="D38">
        <v>142</v>
      </c>
      <c r="E38">
        <v>124</v>
      </c>
      <c r="F38">
        <v>114</v>
      </c>
      <c r="G38">
        <v>50</v>
      </c>
      <c r="H38">
        <v>142</v>
      </c>
      <c r="I38">
        <v>128</v>
      </c>
      <c r="J38">
        <v>28</v>
      </c>
      <c r="K38" t="s">
        <v>14</v>
      </c>
    </row>
    <row r="39" spans="1:11" x14ac:dyDescent="0.25">
      <c r="A39" s="1">
        <v>231</v>
      </c>
      <c r="B39" t="s">
        <v>23</v>
      </c>
      <c r="C39" t="s">
        <v>11</v>
      </c>
      <c r="D39">
        <v>129</v>
      </c>
      <c r="E39">
        <v>112</v>
      </c>
      <c r="F39">
        <v>104</v>
      </c>
      <c r="G39">
        <v>49</v>
      </c>
      <c r="H39">
        <v>129</v>
      </c>
      <c r="I39">
        <v>117</v>
      </c>
      <c r="J39">
        <v>27</v>
      </c>
      <c r="K39" t="s">
        <v>12</v>
      </c>
    </row>
    <row r="40" spans="1:11" x14ac:dyDescent="0.25">
      <c r="A40" s="1">
        <v>232</v>
      </c>
      <c r="B40" t="s">
        <v>23</v>
      </c>
      <c r="C40" t="s">
        <v>13</v>
      </c>
      <c r="D40">
        <v>154</v>
      </c>
      <c r="E40">
        <v>136</v>
      </c>
      <c r="F40">
        <v>122</v>
      </c>
      <c r="G40">
        <v>53</v>
      </c>
      <c r="H40">
        <v>154</v>
      </c>
      <c r="I40">
        <v>138</v>
      </c>
      <c r="J40">
        <v>35</v>
      </c>
      <c r="K40" t="s">
        <v>14</v>
      </c>
    </row>
    <row r="41" spans="1:11" x14ac:dyDescent="0.25">
      <c r="A41" s="1">
        <v>230</v>
      </c>
      <c r="B41" t="s">
        <v>23</v>
      </c>
      <c r="C41" t="s">
        <v>13</v>
      </c>
      <c r="D41">
        <v>163</v>
      </c>
      <c r="E41">
        <v>141</v>
      </c>
      <c r="F41">
        <v>127</v>
      </c>
      <c r="G41">
        <v>56</v>
      </c>
      <c r="H41">
        <v>163</v>
      </c>
      <c r="I41">
        <v>145</v>
      </c>
      <c r="J41">
        <v>42</v>
      </c>
      <c r="K41" t="s">
        <v>12</v>
      </c>
    </row>
    <row r="42" spans="1:11" x14ac:dyDescent="0.25">
      <c r="A42" s="1">
        <v>229</v>
      </c>
      <c r="B42" t="s">
        <v>24</v>
      </c>
      <c r="C42" t="s">
        <v>11</v>
      </c>
      <c r="D42">
        <v>210</v>
      </c>
      <c r="E42">
        <v>205</v>
      </c>
      <c r="F42">
        <v>201</v>
      </c>
      <c r="G42">
        <v>11</v>
      </c>
      <c r="H42">
        <v>210</v>
      </c>
      <c r="I42">
        <v>206</v>
      </c>
      <c r="J42">
        <v>23</v>
      </c>
      <c r="K42" t="s">
        <v>14</v>
      </c>
    </row>
    <row r="43" spans="1:11" x14ac:dyDescent="0.25">
      <c r="A43" s="1">
        <v>227</v>
      </c>
      <c r="B43" t="s">
        <v>24</v>
      </c>
      <c r="C43" t="s">
        <v>11</v>
      </c>
      <c r="D43">
        <v>216</v>
      </c>
      <c r="E43">
        <v>212</v>
      </c>
      <c r="F43">
        <v>209</v>
      </c>
      <c r="G43">
        <v>8</v>
      </c>
      <c r="H43">
        <v>216</v>
      </c>
      <c r="I43">
        <v>213</v>
      </c>
      <c r="J43">
        <v>21</v>
      </c>
      <c r="K43" t="s">
        <v>12</v>
      </c>
    </row>
    <row r="44" spans="1:11" x14ac:dyDescent="0.25">
      <c r="A44" s="1">
        <v>228</v>
      </c>
      <c r="B44" t="s">
        <v>24</v>
      </c>
      <c r="C44" t="s">
        <v>13</v>
      </c>
      <c r="D44">
        <v>156</v>
      </c>
      <c r="E44">
        <v>152</v>
      </c>
      <c r="F44">
        <v>149</v>
      </c>
      <c r="G44">
        <v>11</v>
      </c>
      <c r="H44">
        <v>156</v>
      </c>
      <c r="I44">
        <v>153</v>
      </c>
      <c r="J44">
        <v>9</v>
      </c>
      <c r="K44" t="s">
        <v>14</v>
      </c>
    </row>
    <row r="45" spans="1:11" x14ac:dyDescent="0.25">
      <c r="A45" s="1">
        <v>226</v>
      </c>
      <c r="B45" t="s">
        <v>24</v>
      </c>
      <c r="C45" t="s">
        <v>13</v>
      </c>
      <c r="D45">
        <v>162</v>
      </c>
      <c r="E45">
        <v>159</v>
      </c>
      <c r="F45">
        <v>152</v>
      </c>
      <c r="G45">
        <v>16</v>
      </c>
      <c r="H45">
        <v>162</v>
      </c>
      <c r="I45">
        <v>157</v>
      </c>
      <c r="J45">
        <v>13</v>
      </c>
      <c r="K45" t="s">
        <v>12</v>
      </c>
    </row>
    <row r="46" spans="1:11" x14ac:dyDescent="0.25">
      <c r="A46" s="1">
        <v>225</v>
      </c>
      <c r="B46" t="s">
        <v>25</v>
      </c>
      <c r="C46" t="s">
        <v>11</v>
      </c>
      <c r="D46">
        <v>189</v>
      </c>
      <c r="E46">
        <v>164</v>
      </c>
      <c r="F46">
        <v>160</v>
      </c>
      <c r="G46">
        <v>39</v>
      </c>
      <c r="H46">
        <v>189</v>
      </c>
      <c r="I46">
        <v>175</v>
      </c>
      <c r="J46">
        <v>46</v>
      </c>
      <c r="K46" t="s">
        <v>14</v>
      </c>
    </row>
    <row r="47" spans="1:11" x14ac:dyDescent="0.25">
      <c r="A47" s="1">
        <v>223</v>
      </c>
      <c r="B47" t="s">
        <v>25</v>
      </c>
      <c r="C47" t="s">
        <v>11</v>
      </c>
      <c r="D47">
        <v>187</v>
      </c>
      <c r="E47">
        <v>153</v>
      </c>
      <c r="F47">
        <v>144</v>
      </c>
      <c r="G47">
        <v>59</v>
      </c>
      <c r="H47">
        <v>187</v>
      </c>
      <c r="I47">
        <v>166</v>
      </c>
      <c r="J47">
        <v>61</v>
      </c>
      <c r="K47" t="s">
        <v>12</v>
      </c>
    </row>
    <row r="48" spans="1:11" x14ac:dyDescent="0.25">
      <c r="A48" s="1">
        <v>224</v>
      </c>
      <c r="B48" t="s">
        <v>25</v>
      </c>
      <c r="C48" t="s">
        <v>13</v>
      </c>
      <c r="D48">
        <v>160</v>
      </c>
      <c r="E48">
        <v>113</v>
      </c>
      <c r="F48">
        <v>87</v>
      </c>
      <c r="G48">
        <v>116</v>
      </c>
      <c r="H48">
        <v>160</v>
      </c>
      <c r="I48">
        <v>124</v>
      </c>
      <c r="J48">
        <v>75</v>
      </c>
      <c r="K48" t="s">
        <v>14</v>
      </c>
    </row>
    <row r="49" spans="1:11" x14ac:dyDescent="0.25">
      <c r="A49" s="1">
        <v>222</v>
      </c>
      <c r="B49" t="s">
        <v>25</v>
      </c>
      <c r="C49" t="s">
        <v>13</v>
      </c>
      <c r="D49">
        <v>162</v>
      </c>
      <c r="E49">
        <v>120</v>
      </c>
      <c r="F49">
        <v>96</v>
      </c>
      <c r="G49">
        <v>104</v>
      </c>
      <c r="H49">
        <v>162</v>
      </c>
      <c r="I49">
        <v>126</v>
      </c>
      <c r="J49">
        <v>74</v>
      </c>
      <c r="K49" t="s">
        <v>12</v>
      </c>
    </row>
    <row r="50" spans="1:11" x14ac:dyDescent="0.25">
      <c r="A50" s="1">
        <v>221</v>
      </c>
      <c r="B50" t="s">
        <v>26</v>
      </c>
      <c r="C50" t="s">
        <v>11</v>
      </c>
      <c r="D50">
        <v>204</v>
      </c>
      <c r="E50">
        <v>204</v>
      </c>
      <c r="F50">
        <v>204</v>
      </c>
      <c r="G50">
        <v>0</v>
      </c>
      <c r="H50">
        <v>204</v>
      </c>
      <c r="I50">
        <v>204</v>
      </c>
      <c r="J50">
        <v>0</v>
      </c>
      <c r="K50" t="s">
        <v>14</v>
      </c>
    </row>
    <row r="51" spans="1:11" x14ac:dyDescent="0.25">
      <c r="A51" s="1">
        <v>219</v>
      </c>
      <c r="B51" t="s">
        <v>26</v>
      </c>
      <c r="C51" t="s">
        <v>11</v>
      </c>
      <c r="D51">
        <v>187</v>
      </c>
      <c r="E51">
        <v>186</v>
      </c>
      <c r="F51">
        <v>184</v>
      </c>
      <c r="G51">
        <v>4</v>
      </c>
      <c r="H51">
        <v>187</v>
      </c>
      <c r="I51">
        <v>186</v>
      </c>
      <c r="J51">
        <v>6</v>
      </c>
      <c r="K51" t="s">
        <v>12</v>
      </c>
    </row>
    <row r="52" spans="1:11" x14ac:dyDescent="0.25">
      <c r="A52" s="1">
        <v>220</v>
      </c>
      <c r="B52" t="s">
        <v>26</v>
      </c>
      <c r="C52" t="s">
        <v>13</v>
      </c>
      <c r="D52">
        <v>170</v>
      </c>
      <c r="E52">
        <v>167</v>
      </c>
      <c r="F52">
        <v>162</v>
      </c>
      <c r="G52">
        <v>12</v>
      </c>
      <c r="H52">
        <v>170</v>
      </c>
      <c r="I52">
        <v>166</v>
      </c>
      <c r="J52">
        <v>11</v>
      </c>
      <c r="K52" t="s">
        <v>14</v>
      </c>
    </row>
    <row r="53" spans="1:11" x14ac:dyDescent="0.25">
      <c r="A53" s="1">
        <v>218</v>
      </c>
      <c r="B53" t="s">
        <v>26</v>
      </c>
      <c r="C53" t="s">
        <v>13</v>
      </c>
      <c r="D53">
        <v>180</v>
      </c>
      <c r="E53">
        <v>175</v>
      </c>
      <c r="F53">
        <v>169</v>
      </c>
      <c r="G53">
        <v>16</v>
      </c>
      <c r="H53">
        <v>180</v>
      </c>
      <c r="I53">
        <v>175</v>
      </c>
      <c r="J53">
        <v>17</v>
      </c>
      <c r="K53" t="s">
        <v>12</v>
      </c>
    </row>
    <row r="54" spans="1:11" x14ac:dyDescent="0.25">
      <c r="A54" s="1">
        <v>217</v>
      </c>
      <c r="B54" t="s">
        <v>27</v>
      </c>
      <c r="C54" t="s">
        <v>11</v>
      </c>
      <c r="D54">
        <v>207</v>
      </c>
      <c r="E54">
        <v>193</v>
      </c>
      <c r="F54">
        <v>180</v>
      </c>
      <c r="G54">
        <v>33</v>
      </c>
      <c r="H54">
        <v>207</v>
      </c>
      <c r="I54">
        <v>194</v>
      </c>
      <c r="J54">
        <v>56</v>
      </c>
      <c r="K54" t="s">
        <v>14</v>
      </c>
    </row>
    <row r="55" spans="1:11" x14ac:dyDescent="0.25">
      <c r="A55" s="1">
        <v>215</v>
      </c>
      <c r="B55" t="s">
        <v>27</v>
      </c>
      <c r="C55" t="s">
        <v>11</v>
      </c>
      <c r="D55">
        <v>200</v>
      </c>
      <c r="E55">
        <v>187</v>
      </c>
      <c r="F55">
        <v>178</v>
      </c>
      <c r="G55">
        <v>28</v>
      </c>
      <c r="H55">
        <v>200</v>
      </c>
      <c r="I55">
        <v>189</v>
      </c>
      <c r="J55">
        <v>43</v>
      </c>
      <c r="K55" t="s">
        <v>12</v>
      </c>
    </row>
    <row r="56" spans="1:11" x14ac:dyDescent="0.25">
      <c r="A56" s="1">
        <v>216</v>
      </c>
      <c r="B56" t="s">
        <v>27</v>
      </c>
      <c r="C56" t="s">
        <v>13</v>
      </c>
      <c r="D56">
        <v>199</v>
      </c>
      <c r="E56">
        <v>185</v>
      </c>
      <c r="F56">
        <v>174</v>
      </c>
      <c r="G56">
        <v>32</v>
      </c>
      <c r="H56">
        <v>199</v>
      </c>
      <c r="I56">
        <v>187</v>
      </c>
      <c r="J56">
        <v>47</v>
      </c>
      <c r="K56" t="s">
        <v>14</v>
      </c>
    </row>
    <row r="57" spans="1:11" x14ac:dyDescent="0.25">
      <c r="A57" s="1">
        <v>214</v>
      </c>
      <c r="B57" t="s">
        <v>27</v>
      </c>
      <c r="C57" t="s">
        <v>13</v>
      </c>
      <c r="D57">
        <v>204</v>
      </c>
      <c r="E57">
        <v>186</v>
      </c>
      <c r="F57">
        <v>174</v>
      </c>
      <c r="G57">
        <v>38</v>
      </c>
      <c r="H57">
        <v>204</v>
      </c>
      <c r="I57">
        <v>189</v>
      </c>
      <c r="J57">
        <v>58</v>
      </c>
      <c r="K57" t="s">
        <v>12</v>
      </c>
    </row>
    <row r="58" spans="1:11" x14ac:dyDescent="0.25">
      <c r="A58" s="1">
        <v>213</v>
      </c>
      <c r="B58" t="s">
        <v>28</v>
      </c>
      <c r="C58" t="s">
        <v>11</v>
      </c>
      <c r="D58">
        <v>167</v>
      </c>
      <c r="E58">
        <v>160</v>
      </c>
      <c r="F58">
        <v>154</v>
      </c>
      <c r="G58">
        <v>20</v>
      </c>
      <c r="H58">
        <v>167</v>
      </c>
      <c r="I58">
        <v>161</v>
      </c>
      <c r="J58">
        <v>18</v>
      </c>
      <c r="K58" t="s">
        <v>14</v>
      </c>
    </row>
    <row r="59" spans="1:11" x14ac:dyDescent="0.25">
      <c r="A59" s="1">
        <v>211</v>
      </c>
      <c r="B59" t="s">
        <v>28</v>
      </c>
      <c r="C59" t="s">
        <v>11</v>
      </c>
      <c r="D59">
        <v>167</v>
      </c>
      <c r="E59">
        <v>162</v>
      </c>
      <c r="F59">
        <v>159</v>
      </c>
      <c r="G59">
        <v>12</v>
      </c>
      <c r="H59">
        <v>167</v>
      </c>
      <c r="I59">
        <v>163</v>
      </c>
      <c r="J59">
        <v>11</v>
      </c>
      <c r="K59" t="s">
        <v>12</v>
      </c>
    </row>
    <row r="60" spans="1:11" x14ac:dyDescent="0.25">
      <c r="A60" s="1">
        <v>212</v>
      </c>
      <c r="B60" t="s">
        <v>28</v>
      </c>
      <c r="C60" t="s">
        <v>13</v>
      </c>
      <c r="D60">
        <v>140</v>
      </c>
      <c r="E60">
        <v>118</v>
      </c>
      <c r="F60">
        <v>97</v>
      </c>
      <c r="G60">
        <v>78</v>
      </c>
      <c r="H60">
        <v>140</v>
      </c>
      <c r="I60">
        <v>119</v>
      </c>
      <c r="J60">
        <v>46</v>
      </c>
      <c r="K60" t="s">
        <v>14</v>
      </c>
    </row>
    <row r="61" spans="1:11" x14ac:dyDescent="0.25">
      <c r="A61" s="1">
        <v>210</v>
      </c>
      <c r="B61" t="s">
        <v>28</v>
      </c>
      <c r="C61" t="s">
        <v>13</v>
      </c>
      <c r="D61">
        <v>141</v>
      </c>
      <c r="E61">
        <v>120</v>
      </c>
      <c r="F61">
        <v>101</v>
      </c>
      <c r="G61">
        <v>72</v>
      </c>
      <c r="H61">
        <v>141</v>
      </c>
      <c r="I61">
        <v>121</v>
      </c>
      <c r="J61">
        <v>42</v>
      </c>
      <c r="K61" t="s">
        <v>12</v>
      </c>
    </row>
    <row r="62" spans="1:11" x14ac:dyDescent="0.25">
      <c r="A62" s="1">
        <v>209</v>
      </c>
      <c r="B62" t="s">
        <v>29</v>
      </c>
      <c r="C62" t="s">
        <v>11</v>
      </c>
      <c r="D62">
        <v>144</v>
      </c>
      <c r="E62">
        <v>117</v>
      </c>
      <c r="F62">
        <v>96</v>
      </c>
      <c r="G62">
        <v>85</v>
      </c>
      <c r="H62">
        <v>144</v>
      </c>
      <c r="I62">
        <v>120</v>
      </c>
      <c r="J62">
        <v>51</v>
      </c>
      <c r="K62" t="s">
        <v>14</v>
      </c>
    </row>
    <row r="63" spans="1:11" x14ac:dyDescent="0.25">
      <c r="A63" s="1">
        <v>207</v>
      </c>
      <c r="B63" t="s">
        <v>29</v>
      </c>
      <c r="C63" t="s">
        <v>11</v>
      </c>
      <c r="D63">
        <v>151</v>
      </c>
      <c r="E63">
        <v>125</v>
      </c>
      <c r="F63">
        <v>102</v>
      </c>
      <c r="G63">
        <v>83</v>
      </c>
      <c r="H63">
        <v>151</v>
      </c>
      <c r="I63">
        <v>127</v>
      </c>
      <c r="J63">
        <v>49</v>
      </c>
      <c r="K63" t="s">
        <v>12</v>
      </c>
    </row>
    <row r="64" spans="1:11" x14ac:dyDescent="0.25">
      <c r="A64" s="1">
        <v>208</v>
      </c>
      <c r="B64" t="s">
        <v>29</v>
      </c>
      <c r="C64" t="s">
        <v>13</v>
      </c>
      <c r="D64">
        <v>141</v>
      </c>
      <c r="E64">
        <v>115</v>
      </c>
      <c r="F64">
        <v>98</v>
      </c>
      <c r="G64">
        <v>78</v>
      </c>
      <c r="H64">
        <v>141</v>
      </c>
      <c r="I64">
        <v>116</v>
      </c>
      <c r="J64">
        <v>47</v>
      </c>
      <c r="K64" t="s">
        <v>14</v>
      </c>
    </row>
    <row r="65" spans="1:11" x14ac:dyDescent="0.25">
      <c r="A65" s="1">
        <v>206</v>
      </c>
      <c r="B65" t="s">
        <v>29</v>
      </c>
      <c r="C65" t="s">
        <v>13</v>
      </c>
      <c r="D65">
        <v>142</v>
      </c>
      <c r="E65">
        <v>117</v>
      </c>
      <c r="F65">
        <v>97</v>
      </c>
      <c r="G65">
        <v>81</v>
      </c>
      <c r="H65">
        <v>142</v>
      </c>
      <c r="I65">
        <v>120</v>
      </c>
      <c r="J65">
        <v>48</v>
      </c>
      <c r="K65" t="s">
        <v>12</v>
      </c>
    </row>
    <row r="66" spans="1:11" x14ac:dyDescent="0.25">
      <c r="A66" s="1">
        <v>205</v>
      </c>
      <c r="B66" t="s">
        <v>30</v>
      </c>
      <c r="C66" t="s">
        <v>11</v>
      </c>
      <c r="D66">
        <v>140</v>
      </c>
      <c r="E66">
        <v>104</v>
      </c>
      <c r="F66">
        <v>80</v>
      </c>
      <c r="G66">
        <v>109</v>
      </c>
      <c r="H66">
        <v>140</v>
      </c>
      <c r="I66">
        <v>110</v>
      </c>
      <c r="J66">
        <v>70</v>
      </c>
      <c r="K66" t="s">
        <v>14</v>
      </c>
    </row>
    <row r="67" spans="1:11" x14ac:dyDescent="0.25">
      <c r="A67" s="1">
        <v>203</v>
      </c>
      <c r="B67" t="s">
        <v>30</v>
      </c>
      <c r="C67" t="s">
        <v>11</v>
      </c>
      <c r="D67">
        <v>135</v>
      </c>
      <c r="E67">
        <v>101</v>
      </c>
      <c r="F67">
        <v>76</v>
      </c>
      <c r="G67">
        <v>111</v>
      </c>
      <c r="H67">
        <v>135</v>
      </c>
      <c r="I67">
        <v>106</v>
      </c>
      <c r="J67">
        <v>71</v>
      </c>
      <c r="K67" t="s">
        <v>12</v>
      </c>
    </row>
    <row r="68" spans="1:11" x14ac:dyDescent="0.25">
      <c r="A68" s="1">
        <v>204</v>
      </c>
      <c r="B68" t="s">
        <v>30</v>
      </c>
      <c r="C68" t="s">
        <v>13</v>
      </c>
      <c r="D68">
        <v>120</v>
      </c>
      <c r="E68">
        <v>89</v>
      </c>
      <c r="F68">
        <v>71</v>
      </c>
      <c r="G68">
        <v>104</v>
      </c>
      <c r="H68">
        <v>120</v>
      </c>
      <c r="I68">
        <v>96</v>
      </c>
      <c r="J68">
        <v>65</v>
      </c>
      <c r="K68" t="s">
        <v>14</v>
      </c>
    </row>
    <row r="69" spans="1:11" x14ac:dyDescent="0.25">
      <c r="A69" s="1">
        <v>202</v>
      </c>
      <c r="B69" t="s">
        <v>30</v>
      </c>
      <c r="C69" t="s">
        <v>13</v>
      </c>
      <c r="D69">
        <v>128</v>
      </c>
      <c r="E69">
        <v>95</v>
      </c>
      <c r="F69">
        <v>76</v>
      </c>
      <c r="G69">
        <v>104</v>
      </c>
      <c r="H69">
        <v>128</v>
      </c>
      <c r="I69">
        <v>102</v>
      </c>
      <c r="J69">
        <v>65</v>
      </c>
      <c r="K69" t="s">
        <v>12</v>
      </c>
    </row>
    <row r="70" spans="1:11" x14ac:dyDescent="0.25">
      <c r="A70" s="1">
        <v>201</v>
      </c>
      <c r="B70" t="s">
        <v>31</v>
      </c>
      <c r="C70" t="s">
        <v>11</v>
      </c>
      <c r="D70">
        <v>139</v>
      </c>
      <c r="E70">
        <v>112</v>
      </c>
      <c r="F70">
        <v>93</v>
      </c>
      <c r="G70">
        <v>84</v>
      </c>
      <c r="H70">
        <v>139</v>
      </c>
      <c r="I70">
        <v>116</v>
      </c>
      <c r="J70">
        <v>51</v>
      </c>
      <c r="K70" t="s">
        <v>14</v>
      </c>
    </row>
    <row r="71" spans="1:11" x14ac:dyDescent="0.25">
      <c r="A71" s="1">
        <v>199</v>
      </c>
      <c r="B71" t="s">
        <v>31</v>
      </c>
      <c r="C71" t="s">
        <v>11</v>
      </c>
      <c r="D71">
        <v>131</v>
      </c>
      <c r="E71">
        <v>105</v>
      </c>
      <c r="F71">
        <v>88</v>
      </c>
      <c r="G71">
        <v>84</v>
      </c>
      <c r="H71">
        <v>131</v>
      </c>
      <c r="I71">
        <v>110</v>
      </c>
      <c r="J71">
        <v>50</v>
      </c>
      <c r="K71" t="s">
        <v>12</v>
      </c>
    </row>
    <row r="72" spans="1:11" x14ac:dyDescent="0.25">
      <c r="A72" s="1">
        <v>200</v>
      </c>
      <c r="B72" t="s">
        <v>31</v>
      </c>
      <c r="C72" t="s">
        <v>13</v>
      </c>
      <c r="D72">
        <v>128</v>
      </c>
      <c r="E72">
        <v>102</v>
      </c>
      <c r="F72">
        <v>87</v>
      </c>
      <c r="G72">
        <v>82</v>
      </c>
      <c r="H72">
        <v>128</v>
      </c>
      <c r="I72">
        <v>108</v>
      </c>
      <c r="J72">
        <v>46</v>
      </c>
      <c r="K72" t="s">
        <v>14</v>
      </c>
    </row>
    <row r="73" spans="1:11" x14ac:dyDescent="0.25">
      <c r="A73" s="1">
        <v>198</v>
      </c>
      <c r="B73" t="s">
        <v>31</v>
      </c>
      <c r="C73" t="s">
        <v>13</v>
      </c>
      <c r="D73">
        <v>131</v>
      </c>
      <c r="E73">
        <v>105</v>
      </c>
      <c r="F73">
        <v>90</v>
      </c>
      <c r="G73">
        <v>80</v>
      </c>
      <c r="H73">
        <v>131</v>
      </c>
      <c r="I73">
        <v>110</v>
      </c>
      <c r="J73">
        <v>47</v>
      </c>
      <c r="K73" t="s">
        <v>12</v>
      </c>
    </row>
    <row r="74" spans="1:11" x14ac:dyDescent="0.25">
      <c r="A74" s="1">
        <v>197</v>
      </c>
      <c r="B74" t="s">
        <v>32</v>
      </c>
      <c r="C74" t="s">
        <v>11</v>
      </c>
      <c r="D74">
        <v>164</v>
      </c>
      <c r="E74">
        <v>138</v>
      </c>
      <c r="F74">
        <v>121</v>
      </c>
      <c r="G74">
        <v>67</v>
      </c>
      <c r="H74">
        <v>164</v>
      </c>
      <c r="I74">
        <v>143</v>
      </c>
      <c r="J74">
        <v>49</v>
      </c>
      <c r="K74" t="s">
        <v>14</v>
      </c>
    </row>
    <row r="75" spans="1:11" x14ac:dyDescent="0.25">
      <c r="A75" s="1">
        <v>195</v>
      </c>
      <c r="B75" t="s">
        <v>32</v>
      </c>
      <c r="C75" t="s">
        <v>11</v>
      </c>
      <c r="D75">
        <v>161</v>
      </c>
      <c r="E75">
        <v>134</v>
      </c>
      <c r="F75">
        <v>115</v>
      </c>
      <c r="G75">
        <v>73</v>
      </c>
      <c r="H75">
        <v>161</v>
      </c>
      <c r="I75">
        <v>138</v>
      </c>
      <c r="J75">
        <v>50</v>
      </c>
      <c r="K75" t="s">
        <v>12</v>
      </c>
    </row>
    <row r="76" spans="1:11" x14ac:dyDescent="0.25">
      <c r="A76" s="1">
        <v>196</v>
      </c>
      <c r="B76" t="s">
        <v>32</v>
      </c>
      <c r="C76" t="s">
        <v>13</v>
      </c>
      <c r="D76">
        <v>198</v>
      </c>
      <c r="E76">
        <v>179</v>
      </c>
      <c r="F76">
        <v>165</v>
      </c>
      <c r="G76">
        <v>42</v>
      </c>
      <c r="H76">
        <v>198</v>
      </c>
      <c r="I76">
        <v>182</v>
      </c>
      <c r="J76">
        <v>57</v>
      </c>
      <c r="K76" t="s">
        <v>14</v>
      </c>
    </row>
    <row r="77" spans="1:11" x14ac:dyDescent="0.25">
      <c r="A77" s="1">
        <v>194</v>
      </c>
      <c r="B77" t="s">
        <v>32</v>
      </c>
      <c r="C77" t="s">
        <v>13</v>
      </c>
      <c r="D77">
        <v>171</v>
      </c>
      <c r="E77">
        <v>148</v>
      </c>
      <c r="F77">
        <v>134</v>
      </c>
      <c r="G77">
        <v>55</v>
      </c>
      <c r="H77">
        <v>171</v>
      </c>
      <c r="I77">
        <v>153</v>
      </c>
      <c r="J77">
        <v>46</v>
      </c>
      <c r="K77" t="s">
        <v>12</v>
      </c>
    </row>
    <row r="78" spans="1:11" x14ac:dyDescent="0.25">
      <c r="A78" s="1">
        <v>193</v>
      </c>
      <c r="B78" s="3" t="s">
        <v>33</v>
      </c>
      <c r="C78" t="s">
        <v>11</v>
      </c>
      <c r="D78">
        <v>134</v>
      </c>
      <c r="E78">
        <v>98</v>
      </c>
      <c r="F78">
        <v>72</v>
      </c>
      <c r="G78">
        <v>118</v>
      </c>
      <c r="H78">
        <v>134</v>
      </c>
      <c r="I78">
        <v>106</v>
      </c>
      <c r="J78">
        <v>75</v>
      </c>
      <c r="K78" t="s">
        <v>14</v>
      </c>
    </row>
    <row r="79" spans="1:11" x14ac:dyDescent="0.25">
      <c r="A79" s="1">
        <v>191</v>
      </c>
      <c r="B79" s="3" t="s">
        <v>33</v>
      </c>
      <c r="C79" t="s">
        <v>11</v>
      </c>
      <c r="D79">
        <v>154</v>
      </c>
      <c r="E79">
        <v>120</v>
      </c>
      <c r="F79">
        <v>92</v>
      </c>
      <c r="G79">
        <v>103</v>
      </c>
      <c r="H79">
        <v>154</v>
      </c>
      <c r="I79">
        <v>123</v>
      </c>
      <c r="J79">
        <v>64</v>
      </c>
      <c r="K79" t="s">
        <v>12</v>
      </c>
    </row>
    <row r="80" spans="1:11" x14ac:dyDescent="0.25">
      <c r="A80" s="1">
        <v>192</v>
      </c>
      <c r="B80" s="3" t="s">
        <v>33</v>
      </c>
      <c r="C80" t="s">
        <v>13</v>
      </c>
      <c r="D80">
        <v>133</v>
      </c>
      <c r="E80">
        <v>99</v>
      </c>
      <c r="F80">
        <v>72</v>
      </c>
      <c r="G80">
        <v>117</v>
      </c>
      <c r="H80">
        <v>133</v>
      </c>
      <c r="I80">
        <v>108</v>
      </c>
      <c r="J80">
        <v>72</v>
      </c>
      <c r="K80" t="s">
        <v>14</v>
      </c>
    </row>
    <row r="81" spans="1:11" x14ac:dyDescent="0.25">
      <c r="A81" s="1">
        <v>190</v>
      </c>
      <c r="B81" s="3" t="s">
        <v>33</v>
      </c>
      <c r="C81" t="s">
        <v>13</v>
      </c>
      <c r="D81">
        <v>146</v>
      </c>
      <c r="E81">
        <v>112</v>
      </c>
      <c r="F81">
        <v>84</v>
      </c>
      <c r="G81">
        <v>108</v>
      </c>
      <c r="H81">
        <v>146</v>
      </c>
      <c r="I81">
        <v>115</v>
      </c>
      <c r="J81">
        <v>69</v>
      </c>
      <c r="K81" t="s">
        <v>12</v>
      </c>
    </row>
    <row r="82" spans="1:11" x14ac:dyDescent="0.25">
      <c r="A82" s="1">
        <v>189</v>
      </c>
      <c r="B82" s="3" t="s">
        <v>34</v>
      </c>
      <c r="C82" t="s">
        <v>11</v>
      </c>
      <c r="D82">
        <v>136</v>
      </c>
      <c r="E82">
        <v>106</v>
      </c>
      <c r="F82">
        <v>82</v>
      </c>
      <c r="G82">
        <v>101</v>
      </c>
      <c r="H82">
        <v>136</v>
      </c>
      <c r="I82">
        <v>109</v>
      </c>
      <c r="J82">
        <v>63</v>
      </c>
      <c r="K82" t="s">
        <v>14</v>
      </c>
    </row>
    <row r="83" spans="1:11" x14ac:dyDescent="0.25">
      <c r="A83" s="1">
        <v>187</v>
      </c>
      <c r="B83" s="3" t="s">
        <v>34</v>
      </c>
      <c r="C83" t="s">
        <v>11</v>
      </c>
      <c r="D83">
        <v>172</v>
      </c>
      <c r="E83">
        <v>156</v>
      </c>
      <c r="F83">
        <v>131</v>
      </c>
      <c r="G83">
        <v>61</v>
      </c>
      <c r="H83">
        <v>172</v>
      </c>
      <c r="I83">
        <v>152</v>
      </c>
      <c r="J83">
        <v>51</v>
      </c>
      <c r="K83" t="s">
        <v>12</v>
      </c>
    </row>
    <row r="84" spans="1:11" x14ac:dyDescent="0.25">
      <c r="A84" s="1">
        <v>188</v>
      </c>
      <c r="B84" s="3" t="s">
        <v>34</v>
      </c>
      <c r="C84" t="s">
        <v>13</v>
      </c>
      <c r="D84">
        <v>149</v>
      </c>
      <c r="E84">
        <v>125</v>
      </c>
      <c r="F84">
        <v>99</v>
      </c>
      <c r="G84">
        <v>86</v>
      </c>
      <c r="H84">
        <v>149</v>
      </c>
      <c r="I84">
        <v>124</v>
      </c>
      <c r="J84">
        <v>51</v>
      </c>
      <c r="K84" t="s">
        <v>14</v>
      </c>
    </row>
    <row r="85" spans="1:11" x14ac:dyDescent="0.25">
      <c r="A85" s="1">
        <v>186</v>
      </c>
      <c r="B85" s="3" t="s">
        <v>34</v>
      </c>
      <c r="C85" t="s">
        <v>13</v>
      </c>
      <c r="D85">
        <v>153</v>
      </c>
      <c r="E85">
        <v>136</v>
      </c>
      <c r="F85">
        <v>110</v>
      </c>
      <c r="G85">
        <v>72</v>
      </c>
      <c r="H85">
        <v>153</v>
      </c>
      <c r="I85">
        <v>132</v>
      </c>
      <c r="J85">
        <v>44</v>
      </c>
      <c r="K85" t="s">
        <v>12</v>
      </c>
    </row>
    <row r="86" spans="1:11" x14ac:dyDescent="0.25">
      <c r="A86" s="1">
        <v>185</v>
      </c>
      <c r="B86" s="3" t="s">
        <v>35</v>
      </c>
      <c r="C86" t="s">
        <v>11</v>
      </c>
      <c r="D86">
        <v>145</v>
      </c>
      <c r="E86">
        <v>112</v>
      </c>
      <c r="F86">
        <v>81</v>
      </c>
      <c r="G86">
        <v>113</v>
      </c>
      <c r="H86">
        <v>145</v>
      </c>
      <c r="I86">
        <v>113</v>
      </c>
      <c r="J86">
        <v>72</v>
      </c>
      <c r="K86" t="s">
        <v>14</v>
      </c>
    </row>
    <row r="87" spans="1:11" x14ac:dyDescent="0.25">
      <c r="A87" s="1">
        <v>183</v>
      </c>
      <c r="B87" s="3" t="s">
        <v>35</v>
      </c>
      <c r="C87" t="s">
        <v>11</v>
      </c>
      <c r="D87">
        <v>144</v>
      </c>
      <c r="E87">
        <v>110</v>
      </c>
      <c r="F87">
        <v>82</v>
      </c>
      <c r="G87">
        <v>110</v>
      </c>
      <c r="H87">
        <v>144</v>
      </c>
      <c r="I87">
        <v>118</v>
      </c>
      <c r="J87">
        <v>68</v>
      </c>
      <c r="K87" t="s">
        <v>12</v>
      </c>
    </row>
    <row r="88" spans="1:11" x14ac:dyDescent="0.25">
      <c r="A88" s="1">
        <v>184</v>
      </c>
      <c r="B88" s="3" t="s">
        <v>35</v>
      </c>
      <c r="C88" t="s">
        <v>13</v>
      </c>
      <c r="D88">
        <v>142</v>
      </c>
      <c r="E88">
        <v>111</v>
      </c>
      <c r="F88">
        <v>83</v>
      </c>
      <c r="G88">
        <v>106</v>
      </c>
      <c r="H88">
        <v>142</v>
      </c>
      <c r="I88">
        <v>112</v>
      </c>
      <c r="J88">
        <v>67</v>
      </c>
      <c r="K88" t="s">
        <v>14</v>
      </c>
    </row>
    <row r="89" spans="1:11" x14ac:dyDescent="0.25">
      <c r="A89" s="1">
        <v>182</v>
      </c>
      <c r="B89" s="3" t="s">
        <v>35</v>
      </c>
      <c r="C89" t="s">
        <v>13</v>
      </c>
      <c r="D89">
        <v>147</v>
      </c>
      <c r="E89">
        <v>113</v>
      </c>
      <c r="F89">
        <v>85</v>
      </c>
      <c r="G89">
        <v>108</v>
      </c>
      <c r="H89">
        <v>147</v>
      </c>
      <c r="I89">
        <v>116</v>
      </c>
      <c r="J89">
        <v>68</v>
      </c>
      <c r="K89" t="s">
        <v>12</v>
      </c>
    </row>
    <row r="90" spans="1:11" x14ac:dyDescent="0.25">
      <c r="A90" s="1">
        <v>181</v>
      </c>
      <c r="B90" s="3" t="s">
        <v>36</v>
      </c>
      <c r="C90" t="s">
        <v>11</v>
      </c>
      <c r="D90">
        <v>148</v>
      </c>
      <c r="E90">
        <v>113</v>
      </c>
      <c r="F90">
        <v>83</v>
      </c>
      <c r="G90">
        <v>112</v>
      </c>
      <c r="H90">
        <v>148</v>
      </c>
      <c r="I90">
        <v>120</v>
      </c>
      <c r="J90">
        <v>69</v>
      </c>
      <c r="K90" t="s">
        <v>14</v>
      </c>
    </row>
    <row r="91" spans="1:11" x14ac:dyDescent="0.25">
      <c r="A91" s="1">
        <v>179</v>
      </c>
      <c r="B91" s="3" t="s">
        <v>36</v>
      </c>
      <c r="C91" t="s">
        <v>11</v>
      </c>
      <c r="D91">
        <v>166</v>
      </c>
      <c r="E91">
        <v>133</v>
      </c>
      <c r="F91">
        <v>100</v>
      </c>
      <c r="G91">
        <v>101</v>
      </c>
      <c r="H91">
        <v>166</v>
      </c>
      <c r="I91">
        <v>133</v>
      </c>
      <c r="J91">
        <v>69</v>
      </c>
      <c r="K91" t="s">
        <v>12</v>
      </c>
    </row>
    <row r="92" spans="1:11" x14ac:dyDescent="0.25">
      <c r="A92" s="1">
        <v>180</v>
      </c>
      <c r="B92" s="3" t="s">
        <v>36</v>
      </c>
      <c r="C92" t="s">
        <v>13</v>
      </c>
      <c r="D92">
        <v>135</v>
      </c>
      <c r="E92">
        <v>100</v>
      </c>
      <c r="F92">
        <v>72</v>
      </c>
      <c r="G92">
        <v>119</v>
      </c>
      <c r="H92">
        <v>135</v>
      </c>
      <c r="I92">
        <v>106</v>
      </c>
      <c r="J92">
        <v>75</v>
      </c>
      <c r="K92" t="s">
        <v>14</v>
      </c>
    </row>
    <row r="93" spans="1:11" x14ac:dyDescent="0.25">
      <c r="A93" s="1">
        <v>178</v>
      </c>
      <c r="B93" s="3" t="s">
        <v>36</v>
      </c>
      <c r="C93" t="s">
        <v>13</v>
      </c>
      <c r="D93">
        <v>144</v>
      </c>
      <c r="E93">
        <v>107</v>
      </c>
      <c r="F93">
        <v>78</v>
      </c>
      <c r="G93">
        <v>117</v>
      </c>
      <c r="H93">
        <v>144</v>
      </c>
      <c r="I93">
        <v>111</v>
      </c>
      <c r="J93">
        <v>76</v>
      </c>
      <c r="K93" t="s">
        <v>12</v>
      </c>
    </row>
    <row r="94" spans="1:11" x14ac:dyDescent="0.25">
      <c r="A94" s="1">
        <v>177</v>
      </c>
      <c r="B94" t="s">
        <v>37</v>
      </c>
      <c r="C94" t="s">
        <v>11</v>
      </c>
      <c r="D94">
        <v>192</v>
      </c>
      <c r="E94">
        <v>165</v>
      </c>
      <c r="F94">
        <v>136</v>
      </c>
      <c r="G94">
        <v>74</v>
      </c>
      <c r="H94">
        <v>192</v>
      </c>
      <c r="I94">
        <v>164</v>
      </c>
      <c r="J94">
        <v>78</v>
      </c>
      <c r="K94" t="s">
        <v>14</v>
      </c>
    </row>
    <row r="95" spans="1:11" x14ac:dyDescent="0.25">
      <c r="A95" s="1">
        <v>175</v>
      </c>
      <c r="B95" t="s">
        <v>37</v>
      </c>
      <c r="C95" t="s">
        <v>11</v>
      </c>
      <c r="D95">
        <v>196</v>
      </c>
      <c r="E95">
        <v>170</v>
      </c>
      <c r="F95">
        <v>145</v>
      </c>
      <c r="G95">
        <v>66</v>
      </c>
      <c r="H95">
        <v>196</v>
      </c>
      <c r="I95">
        <v>171</v>
      </c>
      <c r="J95">
        <v>77</v>
      </c>
      <c r="K95" t="s">
        <v>12</v>
      </c>
    </row>
    <row r="96" spans="1:11" x14ac:dyDescent="0.25">
      <c r="A96" s="1">
        <v>176</v>
      </c>
      <c r="B96" t="s">
        <v>37</v>
      </c>
      <c r="C96" t="s">
        <v>13</v>
      </c>
      <c r="D96">
        <v>182</v>
      </c>
      <c r="E96">
        <v>155</v>
      </c>
      <c r="F96">
        <v>134</v>
      </c>
      <c r="G96">
        <v>67</v>
      </c>
      <c r="H96">
        <v>182</v>
      </c>
      <c r="I96">
        <v>158</v>
      </c>
      <c r="J96">
        <v>63</v>
      </c>
      <c r="K96" t="s">
        <v>14</v>
      </c>
    </row>
    <row r="97" spans="1:11" x14ac:dyDescent="0.25">
      <c r="A97" s="1">
        <v>174</v>
      </c>
      <c r="B97" t="s">
        <v>37</v>
      </c>
      <c r="C97" t="s">
        <v>13</v>
      </c>
      <c r="D97">
        <v>173</v>
      </c>
      <c r="E97">
        <v>142</v>
      </c>
      <c r="F97">
        <v>121</v>
      </c>
      <c r="G97">
        <v>77</v>
      </c>
      <c r="H97">
        <v>173</v>
      </c>
      <c r="I97">
        <v>149</v>
      </c>
      <c r="J97">
        <v>63</v>
      </c>
      <c r="K97" t="s">
        <v>12</v>
      </c>
    </row>
    <row r="98" spans="1:11" x14ac:dyDescent="0.25">
      <c r="A98" s="1">
        <v>173</v>
      </c>
      <c r="B98" t="s">
        <v>38</v>
      </c>
      <c r="C98" t="s">
        <v>11</v>
      </c>
      <c r="D98">
        <v>172</v>
      </c>
      <c r="E98">
        <v>146</v>
      </c>
      <c r="F98">
        <v>129</v>
      </c>
      <c r="G98">
        <v>64</v>
      </c>
      <c r="H98">
        <v>172</v>
      </c>
      <c r="I98">
        <v>151</v>
      </c>
      <c r="J98">
        <v>52</v>
      </c>
      <c r="K98" t="s">
        <v>14</v>
      </c>
    </row>
    <row r="99" spans="1:11" x14ac:dyDescent="0.25">
      <c r="A99" s="1">
        <v>171</v>
      </c>
      <c r="B99" t="s">
        <v>38</v>
      </c>
      <c r="C99" t="s">
        <v>11</v>
      </c>
      <c r="D99">
        <v>169</v>
      </c>
      <c r="E99">
        <v>142</v>
      </c>
      <c r="F99">
        <v>123</v>
      </c>
      <c r="G99">
        <v>69</v>
      </c>
      <c r="H99">
        <v>169</v>
      </c>
      <c r="I99">
        <v>146</v>
      </c>
      <c r="J99">
        <v>54</v>
      </c>
      <c r="K99" t="s">
        <v>12</v>
      </c>
    </row>
    <row r="100" spans="1:11" x14ac:dyDescent="0.25">
      <c r="A100" s="1">
        <v>172</v>
      </c>
      <c r="B100" t="s">
        <v>38</v>
      </c>
      <c r="C100" t="s">
        <v>13</v>
      </c>
      <c r="D100">
        <v>145</v>
      </c>
      <c r="E100">
        <v>119</v>
      </c>
      <c r="F100">
        <v>106</v>
      </c>
      <c r="G100">
        <v>69</v>
      </c>
      <c r="H100">
        <v>145</v>
      </c>
      <c r="I100">
        <v>126</v>
      </c>
      <c r="J100">
        <v>40</v>
      </c>
      <c r="K100" t="s">
        <v>14</v>
      </c>
    </row>
    <row r="101" spans="1:11" x14ac:dyDescent="0.25">
      <c r="A101" s="1">
        <v>170</v>
      </c>
      <c r="B101" t="s">
        <v>38</v>
      </c>
      <c r="C101" t="s">
        <v>13</v>
      </c>
      <c r="D101">
        <v>146</v>
      </c>
      <c r="E101">
        <v>118</v>
      </c>
      <c r="F101">
        <v>104</v>
      </c>
      <c r="G101">
        <v>73</v>
      </c>
      <c r="H101">
        <v>146</v>
      </c>
      <c r="I101">
        <v>125</v>
      </c>
      <c r="J101">
        <v>43</v>
      </c>
      <c r="K101" t="s">
        <v>12</v>
      </c>
    </row>
    <row r="102" spans="1:11" x14ac:dyDescent="0.25">
      <c r="A102" s="1">
        <v>169</v>
      </c>
      <c r="B102" t="s">
        <v>39</v>
      </c>
      <c r="C102" t="s">
        <v>11</v>
      </c>
      <c r="D102">
        <v>142</v>
      </c>
      <c r="E102">
        <v>117</v>
      </c>
      <c r="F102">
        <v>97</v>
      </c>
      <c r="G102">
        <v>81</v>
      </c>
      <c r="H102">
        <v>142</v>
      </c>
      <c r="I102">
        <v>116</v>
      </c>
      <c r="J102">
        <v>47</v>
      </c>
      <c r="K102" t="s">
        <v>14</v>
      </c>
    </row>
    <row r="103" spans="1:11" x14ac:dyDescent="0.25">
      <c r="A103" s="1">
        <v>167</v>
      </c>
      <c r="B103" t="s">
        <v>39</v>
      </c>
      <c r="C103" t="s">
        <v>11</v>
      </c>
      <c r="D103">
        <v>134</v>
      </c>
      <c r="E103">
        <v>109</v>
      </c>
      <c r="F103">
        <v>89</v>
      </c>
      <c r="G103">
        <v>86</v>
      </c>
      <c r="H103">
        <v>134</v>
      </c>
      <c r="I103">
        <v>112</v>
      </c>
      <c r="J103">
        <v>51</v>
      </c>
      <c r="K103" t="s">
        <v>12</v>
      </c>
    </row>
    <row r="104" spans="1:11" x14ac:dyDescent="0.25">
      <c r="A104" s="1">
        <v>168</v>
      </c>
      <c r="B104" t="s">
        <v>39</v>
      </c>
      <c r="C104" t="s">
        <v>13</v>
      </c>
      <c r="D104">
        <v>163</v>
      </c>
      <c r="E104">
        <v>137</v>
      </c>
      <c r="F104">
        <v>114</v>
      </c>
      <c r="G104">
        <v>77</v>
      </c>
      <c r="H104">
        <v>163</v>
      </c>
      <c r="I104">
        <v>139</v>
      </c>
      <c r="J104">
        <v>54</v>
      </c>
      <c r="K104" t="s">
        <v>14</v>
      </c>
    </row>
    <row r="105" spans="1:11" x14ac:dyDescent="0.25">
      <c r="A105" s="1">
        <v>166</v>
      </c>
      <c r="B105" t="s">
        <v>39</v>
      </c>
      <c r="C105" t="s">
        <v>13</v>
      </c>
      <c r="D105">
        <v>162</v>
      </c>
      <c r="E105">
        <v>136</v>
      </c>
      <c r="F105">
        <v>113</v>
      </c>
      <c r="G105">
        <v>77</v>
      </c>
      <c r="H105">
        <v>162</v>
      </c>
      <c r="I105">
        <v>138</v>
      </c>
      <c r="J105">
        <v>53</v>
      </c>
      <c r="K105" t="s">
        <v>12</v>
      </c>
    </row>
    <row r="106" spans="1:11" x14ac:dyDescent="0.25">
      <c r="A106" s="1">
        <v>165</v>
      </c>
      <c r="B106" t="s">
        <v>40</v>
      </c>
      <c r="C106" t="s">
        <v>11</v>
      </c>
      <c r="D106">
        <v>157</v>
      </c>
      <c r="E106">
        <v>131</v>
      </c>
      <c r="F106">
        <v>114</v>
      </c>
      <c r="G106">
        <v>70</v>
      </c>
      <c r="H106">
        <v>157</v>
      </c>
      <c r="I106">
        <v>136</v>
      </c>
      <c r="J106">
        <v>46</v>
      </c>
      <c r="K106" t="s">
        <v>14</v>
      </c>
    </row>
    <row r="107" spans="1:11" x14ac:dyDescent="0.25">
      <c r="A107" s="1">
        <v>163</v>
      </c>
      <c r="B107" t="s">
        <v>40</v>
      </c>
      <c r="C107" t="s">
        <v>11</v>
      </c>
      <c r="D107">
        <v>148</v>
      </c>
      <c r="E107">
        <v>123</v>
      </c>
      <c r="F107">
        <v>103</v>
      </c>
      <c r="G107">
        <v>78</v>
      </c>
      <c r="H107">
        <v>148</v>
      </c>
      <c r="I107">
        <v>126</v>
      </c>
      <c r="J107">
        <v>46</v>
      </c>
      <c r="K107" t="s">
        <v>12</v>
      </c>
    </row>
    <row r="108" spans="1:11" x14ac:dyDescent="0.25">
      <c r="A108" s="1">
        <v>164</v>
      </c>
      <c r="B108" t="s">
        <v>40</v>
      </c>
      <c r="C108" t="s">
        <v>13</v>
      </c>
      <c r="D108">
        <v>158</v>
      </c>
      <c r="E108">
        <v>136</v>
      </c>
      <c r="F108">
        <v>113</v>
      </c>
      <c r="G108">
        <v>73</v>
      </c>
      <c r="H108">
        <v>158</v>
      </c>
      <c r="I108">
        <v>136</v>
      </c>
      <c r="J108">
        <v>48</v>
      </c>
      <c r="K108" t="s">
        <v>14</v>
      </c>
    </row>
    <row r="109" spans="1:11" x14ac:dyDescent="0.25">
      <c r="A109" s="1">
        <v>162</v>
      </c>
      <c r="B109" t="s">
        <v>40</v>
      </c>
      <c r="C109" t="s">
        <v>13</v>
      </c>
      <c r="D109">
        <v>159</v>
      </c>
      <c r="E109">
        <v>137</v>
      </c>
      <c r="F109">
        <v>114</v>
      </c>
      <c r="G109">
        <v>72</v>
      </c>
      <c r="H109">
        <v>159</v>
      </c>
      <c r="I109">
        <v>137</v>
      </c>
      <c r="J109">
        <v>48</v>
      </c>
      <c r="K109" t="s">
        <v>12</v>
      </c>
    </row>
    <row r="110" spans="1:11" x14ac:dyDescent="0.25">
      <c r="A110" s="1">
        <v>161</v>
      </c>
      <c r="B110" t="s">
        <v>41</v>
      </c>
      <c r="C110" t="s">
        <v>11</v>
      </c>
      <c r="D110">
        <v>201</v>
      </c>
      <c r="E110">
        <v>182</v>
      </c>
      <c r="F110">
        <v>165</v>
      </c>
      <c r="G110">
        <v>46</v>
      </c>
      <c r="H110">
        <v>201</v>
      </c>
      <c r="I110">
        <v>183</v>
      </c>
      <c r="J110">
        <v>64</v>
      </c>
      <c r="K110" t="s">
        <v>14</v>
      </c>
    </row>
    <row r="111" spans="1:11" x14ac:dyDescent="0.25">
      <c r="A111" s="1">
        <v>159</v>
      </c>
      <c r="B111" t="s">
        <v>41</v>
      </c>
      <c r="C111" t="s">
        <v>11</v>
      </c>
      <c r="D111">
        <v>199</v>
      </c>
      <c r="E111">
        <v>173</v>
      </c>
      <c r="F111">
        <v>156</v>
      </c>
      <c r="G111">
        <v>55</v>
      </c>
      <c r="H111">
        <v>199</v>
      </c>
      <c r="I111">
        <v>178</v>
      </c>
      <c r="J111">
        <v>71</v>
      </c>
      <c r="K111" t="s">
        <v>12</v>
      </c>
    </row>
    <row r="112" spans="1:11" x14ac:dyDescent="0.25">
      <c r="A112" s="1">
        <v>160</v>
      </c>
      <c r="B112" t="s">
        <v>41</v>
      </c>
      <c r="C112" t="s">
        <v>13</v>
      </c>
      <c r="D112">
        <v>195</v>
      </c>
      <c r="E112">
        <v>176</v>
      </c>
      <c r="F112">
        <v>159</v>
      </c>
      <c r="G112">
        <v>47</v>
      </c>
      <c r="H112">
        <v>195</v>
      </c>
      <c r="I112">
        <v>177</v>
      </c>
      <c r="J112">
        <v>59</v>
      </c>
      <c r="K112" t="s">
        <v>14</v>
      </c>
    </row>
    <row r="113" spans="1:11" x14ac:dyDescent="0.25">
      <c r="A113" s="1">
        <v>158</v>
      </c>
      <c r="B113" t="s">
        <v>41</v>
      </c>
      <c r="C113" t="s">
        <v>13</v>
      </c>
      <c r="D113">
        <v>186</v>
      </c>
      <c r="E113">
        <v>165</v>
      </c>
      <c r="F113">
        <v>146</v>
      </c>
      <c r="G113">
        <v>55</v>
      </c>
      <c r="H113">
        <v>186</v>
      </c>
      <c r="I113">
        <v>166</v>
      </c>
      <c r="J113">
        <v>57</v>
      </c>
      <c r="K113" t="s">
        <v>12</v>
      </c>
    </row>
    <row r="114" spans="1:11" x14ac:dyDescent="0.25">
      <c r="A114" s="1">
        <v>157</v>
      </c>
      <c r="B114" t="s">
        <v>42</v>
      </c>
      <c r="C114" t="s">
        <v>11</v>
      </c>
      <c r="D114">
        <v>169</v>
      </c>
      <c r="E114">
        <v>134</v>
      </c>
      <c r="F114">
        <v>102</v>
      </c>
      <c r="G114">
        <v>101</v>
      </c>
      <c r="H114">
        <v>169</v>
      </c>
      <c r="I114">
        <v>136</v>
      </c>
      <c r="J114">
        <v>71</v>
      </c>
      <c r="K114" t="s">
        <v>14</v>
      </c>
    </row>
    <row r="115" spans="1:11" x14ac:dyDescent="0.25">
      <c r="A115" s="1">
        <v>155</v>
      </c>
      <c r="B115" t="s">
        <v>42</v>
      </c>
      <c r="C115" t="s">
        <v>11</v>
      </c>
      <c r="D115">
        <v>175</v>
      </c>
      <c r="E115">
        <v>142</v>
      </c>
      <c r="F115">
        <v>111</v>
      </c>
      <c r="G115">
        <v>93</v>
      </c>
      <c r="H115">
        <v>175</v>
      </c>
      <c r="I115">
        <v>143</v>
      </c>
      <c r="J115">
        <v>73</v>
      </c>
      <c r="K115" t="s">
        <v>12</v>
      </c>
    </row>
    <row r="116" spans="1:11" x14ac:dyDescent="0.25">
      <c r="A116" s="1">
        <v>156</v>
      </c>
      <c r="B116" t="s">
        <v>42</v>
      </c>
      <c r="C116" t="s">
        <v>13</v>
      </c>
      <c r="D116">
        <v>155</v>
      </c>
      <c r="E116">
        <v>121</v>
      </c>
      <c r="F116">
        <v>93</v>
      </c>
      <c r="G116">
        <v>102</v>
      </c>
      <c r="H116">
        <v>155</v>
      </c>
      <c r="I116">
        <v>124</v>
      </c>
      <c r="J116">
        <v>60</v>
      </c>
      <c r="K116" t="s">
        <v>14</v>
      </c>
    </row>
    <row r="117" spans="1:11" x14ac:dyDescent="0.25">
      <c r="A117" s="1">
        <v>154</v>
      </c>
      <c r="B117" t="s">
        <v>42</v>
      </c>
      <c r="C117" t="s">
        <v>13</v>
      </c>
      <c r="D117">
        <v>163</v>
      </c>
      <c r="E117">
        <v>129</v>
      </c>
      <c r="F117">
        <v>101</v>
      </c>
      <c r="G117">
        <v>97</v>
      </c>
      <c r="H117">
        <v>163</v>
      </c>
      <c r="I117">
        <v>132</v>
      </c>
      <c r="J117">
        <v>64</v>
      </c>
      <c r="K117" t="s">
        <v>12</v>
      </c>
    </row>
    <row r="118" spans="1:11" x14ac:dyDescent="0.25">
      <c r="A118" s="1">
        <v>153</v>
      </c>
      <c r="B118" t="s">
        <v>43</v>
      </c>
      <c r="C118" t="s">
        <v>11</v>
      </c>
      <c r="D118">
        <v>170</v>
      </c>
      <c r="E118">
        <v>156</v>
      </c>
      <c r="F118">
        <v>143</v>
      </c>
      <c r="G118">
        <v>41</v>
      </c>
      <c r="H118">
        <v>170</v>
      </c>
      <c r="I118">
        <v>157</v>
      </c>
      <c r="J118">
        <v>35</v>
      </c>
      <c r="K118" t="s">
        <v>14</v>
      </c>
    </row>
    <row r="119" spans="1:11" x14ac:dyDescent="0.25">
      <c r="A119" s="1">
        <v>151</v>
      </c>
      <c r="B119" t="s">
        <v>43</v>
      </c>
      <c r="C119" t="s">
        <v>11</v>
      </c>
      <c r="D119">
        <v>183</v>
      </c>
      <c r="E119">
        <v>171</v>
      </c>
      <c r="F119">
        <v>157</v>
      </c>
      <c r="G119">
        <v>36</v>
      </c>
      <c r="H119">
        <v>183</v>
      </c>
      <c r="I119">
        <v>170</v>
      </c>
      <c r="J119">
        <v>39</v>
      </c>
      <c r="K119" t="s">
        <v>12</v>
      </c>
    </row>
    <row r="120" spans="1:11" x14ac:dyDescent="0.25">
      <c r="A120" s="1">
        <v>152</v>
      </c>
      <c r="B120" t="s">
        <v>43</v>
      </c>
      <c r="C120" t="s">
        <v>13</v>
      </c>
      <c r="D120">
        <v>180</v>
      </c>
      <c r="E120">
        <v>164</v>
      </c>
      <c r="F120">
        <v>149</v>
      </c>
      <c r="G120">
        <v>44</v>
      </c>
      <c r="H120">
        <v>180</v>
      </c>
      <c r="I120">
        <v>165</v>
      </c>
      <c r="J120">
        <v>44</v>
      </c>
      <c r="K120" t="s">
        <v>14</v>
      </c>
    </row>
    <row r="121" spans="1:11" x14ac:dyDescent="0.25">
      <c r="A121" s="1">
        <v>150</v>
      </c>
      <c r="B121" t="s">
        <v>43</v>
      </c>
      <c r="C121" t="s">
        <v>13</v>
      </c>
      <c r="D121">
        <v>188</v>
      </c>
      <c r="E121">
        <v>176</v>
      </c>
      <c r="F121">
        <v>162</v>
      </c>
      <c r="G121">
        <v>35</v>
      </c>
      <c r="H121">
        <v>188</v>
      </c>
      <c r="I121">
        <v>175</v>
      </c>
      <c r="J121">
        <v>41</v>
      </c>
      <c r="K121" t="s">
        <v>12</v>
      </c>
    </row>
    <row r="122" spans="1:11" x14ac:dyDescent="0.25">
      <c r="A122" s="1">
        <v>149</v>
      </c>
      <c r="B122" t="s">
        <v>44</v>
      </c>
      <c r="C122" t="s">
        <v>11</v>
      </c>
      <c r="D122">
        <v>174</v>
      </c>
      <c r="E122">
        <v>151</v>
      </c>
      <c r="F122">
        <v>133</v>
      </c>
      <c r="G122">
        <v>60</v>
      </c>
      <c r="H122">
        <v>174</v>
      </c>
      <c r="I122">
        <v>154</v>
      </c>
      <c r="J122">
        <v>52</v>
      </c>
      <c r="K122" t="s">
        <v>14</v>
      </c>
    </row>
    <row r="123" spans="1:11" x14ac:dyDescent="0.25">
      <c r="A123" s="1">
        <v>147</v>
      </c>
      <c r="B123" t="s">
        <v>44</v>
      </c>
      <c r="C123" t="s">
        <v>11</v>
      </c>
      <c r="D123">
        <v>170</v>
      </c>
      <c r="E123">
        <v>149</v>
      </c>
      <c r="F123">
        <v>130</v>
      </c>
      <c r="G123">
        <v>60</v>
      </c>
      <c r="H123">
        <v>170</v>
      </c>
      <c r="I123">
        <v>150</v>
      </c>
      <c r="J123">
        <v>49</v>
      </c>
      <c r="K123" t="s">
        <v>12</v>
      </c>
    </row>
    <row r="124" spans="1:11" x14ac:dyDescent="0.25">
      <c r="A124" s="1">
        <v>148</v>
      </c>
      <c r="B124" t="s">
        <v>44</v>
      </c>
      <c r="C124" t="s">
        <v>13</v>
      </c>
      <c r="D124">
        <v>159</v>
      </c>
      <c r="E124">
        <v>138</v>
      </c>
      <c r="F124">
        <v>121</v>
      </c>
      <c r="G124">
        <v>61</v>
      </c>
      <c r="H124">
        <v>159</v>
      </c>
      <c r="I124">
        <v>140</v>
      </c>
      <c r="J124">
        <v>42</v>
      </c>
      <c r="K124" t="s">
        <v>14</v>
      </c>
    </row>
    <row r="125" spans="1:11" x14ac:dyDescent="0.25">
      <c r="A125" s="1">
        <v>146</v>
      </c>
      <c r="B125" t="s">
        <v>44</v>
      </c>
      <c r="C125" t="s">
        <v>13</v>
      </c>
      <c r="D125">
        <v>162</v>
      </c>
      <c r="E125">
        <v>144</v>
      </c>
      <c r="F125">
        <v>124</v>
      </c>
      <c r="G125">
        <v>60</v>
      </c>
      <c r="H125">
        <v>162</v>
      </c>
      <c r="I125">
        <v>143</v>
      </c>
      <c r="J125">
        <v>43</v>
      </c>
      <c r="K125" t="s">
        <v>12</v>
      </c>
    </row>
    <row r="126" spans="1:11" x14ac:dyDescent="0.25">
      <c r="A126" s="1">
        <v>145</v>
      </c>
      <c r="B126" s="3" t="s">
        <v>45</v>
      </c>
      <c r="C126" t="s">
        <v>11</v>
      </c>
      <c r="D126">
        <v>183</v>
      </c>
      <c r="E126">
        <v>156</v>
      </c>
      <c r="F126">
        <v>127</v>
      </c>
      <c r="G126">
        <v>78</v>
      </c>
      <c r="H126">
        <v>183</v>
      </c>
      <c r="I126">
        <v>155</v>
      </c>
      <c r="J126">
        <v>71</v>
      </c>
      <c r="K126" t="s">
        <v>14</v>
      </c>
    </row>
    <row r="127" spans="1:11" x14ac:dyDescent="0.25">
      <c r="A127" s="1">
        <v>143</v>
      </c>
      <c r="B127" s="3" t="s">
        <v>45</v>
      </c>
      <c r="C127" t="s">
        <v>11</v>
      </c>
      <c r="D127">
        <v>184</v>
      </c>
      <c r="E127">
        <v>150</v>
      </c>
      <c r="F127">
        <v>122</v>
      </c>
      <c r="G127">
        <v>86</v>
      </c>
      <c r="H127">
        <v>184</v>
      </c>
      <c r="I127">
        <v>153</v>
      </c>
      <c r="J127">
        <v>78</v>
      </c>
      <c r="K127" t="s">
        <v>12</v>
      </c>
    </row>
    <row r="128" spans="1:11" x14ac:dyDescent="0.25">
      <c r="A128" s="1">
        <v>144</v>
      </c>
      <c r="B128" s="3" t="s">
        <v>45</v>
      </c>
      <c r="C128" t="s">
        <v>13</v>
      </c>
      <c r="D128">
        <v>164</v>
      </c>
      <c r="E128">
        <v>133</v>
      </c>
      <c r="F128">
        <v>105</v>
      </c>
      <c r="G128">
        <v>92</v>
      </c>
      <c r="H128">
        <v>164</v>
      </c>
      <c r="I128">
        <v>135</v>
      </c>
      <c r="J128">
        <v>62</v>
      </c>
      <c r="K128" t="s">
        <v>14</v>
      </c>
    </row>
    <row r="129" spans="1:11" x14ac:dyDescent="0.25">
      <c r="A129" s="1">
        <v>142</v>
      </c>
      <c r="B129" s="3" t="s">
        <v>45</v>
      </c>
      <c r="C129" t="s">
        <v>13</v>
      </c>
      <c r="D129">
        <v>152</v>
      </c>
      <c r="E129">
        <v>117</v>
      </c>
      <c r="F129">
        <v>89</v>
      </c>
      <c r="G129">
        <v>106</v>
      </c>
      <c r="H129">
        <v>152</v>
      </c>
      <c r="I129">
        <v>122</v>
      </c>
      <c r="J129">
        <v>66</v>
      </c>
      <c r="K129" t="s">
        <v>12</v>
      </c>
    </row>
    <row r="130" spans="1:11" x14ac:dyDescent="0.25">
      <c r="A130" s="1">
        <v>141</v>
      </c>
      <c r="B130" s="3" t="s">
        <v>46</v>
      </c>
      <c r="C130" t="s">
        <v>11</v>
      </c>
      <c r="D130">
        <v>130</v>
      </c>
      <c r="E130">
        <v>93</v>
      </c>
      <c r="F130">
        <v>66</v>
      </c>
      <c r="G130">
        <v>126</v>
      </c>
      <c r="H130">
        <v>130</v>
      </c>
      <c r="I130">
        <v>98</v>
      </c>
      <c r="J130">
        <v>83</v>
      </c>
      <c r="K130" t="s">
        <v>14</v>
      </c>
    </row>
    <row r="131" spans="1:11" x14ac:dyDescent="0.25">
      <c r="A131" s="1">
        <v>139</v>
      </c>
      <c r="B131" s="3" t="s">
        <v>46</v>
      </c>
      <c r="C131" t="s">
        <v>11</v>
      </c>
      <c r="D131">
        <v>118</v>
      </c>
      <c r="E131">
        <v>82</v>
      </c>
      <c r="F131">
        <v>60</v>
      </c>
      <c r="G131">
        <v>125</v>
      </c>
      <c r="H131">
        <v>118</v>
      </c>
      <c r="I131">
        <v>89</v>
      </c>
      <c r="J131">
        <v>83</v>
      </c>
      <c r="K131" t="s">
        <v>12</v>
      </c>
    </row>
    <row r="132" spans="1:11" x14ac:dyDescent="0.25">
      <c r="A132" s="1">
        <v>140</v>
      </c>
      <c r="B132" s="3" t="s">
        <v>46</v>
      </c>
      <c r="C132" t="s">
        <v>13</v>
      </c>
      <c r="D132">
        <v>142</v>
      </c>
      <c r="E132">
        <v>105</v>
      </c>
      <c r="F132">
        <v>79</v>
      </c>
      <c r="G132">
        <v>113</v>
      </c>
      <c r="H132">
        <v>142</v>
      </c>
      <c r="I132">
        <v>110</v>
      </c>
      <c r="J132">
        <v>73</v>
      </c>
      <c r="K132" t="s">
        <v>14</v>
      </c>
    </row>
    <row r="133" spans="1:11" x14ac:dyDescent="0.25">
      <c r="A133" s="1">
        <v>138</v>
      </c>
      <c r="B133" s="3" t="s">
        <v>46</v>
      </c>
      <c r="C133" t="s">
        <v>13</v>
      </c>
      <c r="D133">
        <v>139</v>
      </c>
      <c r="E133">
        <v>97</v>
      </c>
      <c r="F133">
        <v>72</v>
      </c>
      <c r="G133">
        <v>123</v>
      </c>
      <c r="H133">
        <v>139</v>
      </c>
      <c r="I133">
        <v>108</v>
      </c>
      <c r="J133">
        <v>79</v>
      </c>
      <c r="K133" t="s">
        <v>12</v>
      </c>
    </row>
    <row r="134" spans="1:11" x14ac:dyDescent="0.25">
      <c r="A134" s="1">
        <v>137</v>
      </c>
      <c r="B134" s="3" t="s">
        <v>47</v>
      </c>
      <c r="C134" t="s">
        <v>11</v>
      </c>
      <c r="D134">
        <v>197</v>
      </c>
      <c r="E134">
        <v>178</v>
      </c>
      <c r="F134">
        <v>164</v>
      </c>
      <c r="G134">
        <v>43</v>
      </c>
      <c r="H134">
        <v>197</v>
      </c>
      <c r="I134">
        <v>181</v>
      </c>
      <c r="J134">
        <v>56</v>
      </c>
      <c r="K134" t="s">
        <v>14</v>
      </c>
    </row>
    <row r="135" spans="1:11" x14ac:dyDescent="0.25">
      <c r="A135" s="1">
        <v>135</v>
      </c>
      <c r="B135" s="3" t="s">
        <v>47</v>
      </c>
      <c r="C135" t="s">
        <v>11</v>
      </c>
      <c r="D135">
        <v>207</v>
      </c>
      <c r="E135">
        <v>191</v>
      </c>
      <c r="F135">
        <v>178</v>
      </c>
      <c r="G135">
        <v>36</v>
      </c>
      <c r="H135">
        <v>207</v>
      </c>
      <c r="I135">
        <v>193</v>
      </c>
      <c r="J135">
        <v>59</v>
      </c>
      <c r="K135" t="s">
        <v>12</v>
      </c>
    </row>
    <row r="136" spans="1:11" x14ac:dyDescent="0.25">
      <c r="A136" s="1">
        <v>136</v>
      </c>
      <c r="B136" s="3" t="s">
        <v>47</v>
      </c>
      <c r="C136" t="s">
        <v>13</v>
      </c>
      <c r="D136">
        <v>200</v>
      </c>
      <c r="E136">
        <v>187</v>
      </c>
      <c r="F136">
        <v>168</v>
      </c>
      <c r="G136">
        <v>41</v>
      </c>
      <c r="H136">
        <v>200</v>
      </c>
      <c r="I136">
        <v>184</v>
      </c>
      <c r="J136">
        <v>57</v>
      </c>
      <c r="K136" t="s">
        <v>14</v>
      </c>
    </row>
    <row r="137" spans="1:11" x14ac:dyDescent="0.25">
      <c r="A137" s="1">
        <v>134</v>
      </c>
      <c r="B137" s="3" t="s">
        <v>47</v>
      </c>
      <c r="C137" t="s">
        <v>13</v>
      </c>
      <c r="D137">
        <v>199</v>
      </c>
      <c r="E137">
        <v>186</v>
      </c>
      <c r="F137">
        <v>167</v>
      </c>
      <c r="G137">
        <v>41</v>
      </c>
      <c r="H137">
        <v>199</v>
      </c>
      <c r="I137">
        <v>183</v>
      </c>
      <c r="J137">
        <v>57</v>
      </c>
      <c r="K137" t="s">
        <v>12</v>
      </c>
    </row>
    <row r="138" spans="1:11" x14ac:dyDescent="0.25">
      <c r="A138" s="1">
        <v>133</v>
      </c>
      <c r="B138" s="3" t="s">
        <v>48</v>
      </c>
      <c r="C138" t="s">
        <v>11</v>
      </c>
      <c r="D138">
        <v>179</v>
      </c>
      <c r="E138">
        <v>166</v>
      </c>
      <c r="F138">
        <v>150</v>
      </c>
      <c r="G138">
        <v>41</v>
      </c>
      <c r="H138">
        <v>179</v>
      </c>
      <c r="I138">
        <v>165</v>
      </c>
      <c r="J138">
        <v>41</v>
      </c>
      <c r="K138" t="s">
        <v>14</v>
      </c>
    </row>
    <row r="139" spans="1:11" x14ac:dyDescent="0.25">
      <c r="A139" s="1">
        <v>131</v>
      </c>
      <c r="B139" s="3" t="s">
        <v>48</v>
      </c>
      <c r="C139" t="s">
        <v>11</v>
      </c>
      <c r="D139">
        <v>178</v>
      </c>
      <c r="E139">
        <v>162</v>
      </c>
      <c r="F139">
        <v>147</v>
      </c>
      <c r="G139">
        <v>44</v>
      </c>
      <c r="H139">
        <v>178</v>
      </c>
      <c r="I139">
        <v>163</v>
      </c>
      <c r="J139">
        <v>43</v>
      </c>
      <c r="K139" t="s">
        <v>12</v>
      </c>
    </row>
    <row r="140" spans="1:11" x14ac:dyDescent="0.25">
      <c r="A140" s="1">
        <v>132</v>
      </c>
      <c r="B140" s="3" t="s">
        <v>48</v>
      </c>
      <c r="C140" t="s">
        <v>13</v>
      </c>
      <c r="D140">
        <v>194</v>
      </c>
      <c r="E140">
        <v>175</v>
      </c>
      <c r="F140">
        <v>161</v>
      </c>
      <c r="G140">
        <v>43</v>
      </c>
      <c r="H140">
        <v>194</v>
      </c>
      <c r="I140">
        <v>178</v>
      </c>
      <c r="J140">
        <v>54</v>
      </c>
      <c r="K140" t="s">
        <v>14</v>
      </c>
    </row>
    <row r="141" spans="1:11" x14ac:dyDescent="0.25">
      <c r="A141" s="1">
        <v>130</v>
      </c>
      <c r="B141" s="3" t="s">
        <v>48</v>
      </c>
      <c r="C141" t="s">
        <v>13</v>
      </c>
      <c r="D141">
        <v>201</v>
      </c>
      <c r="E141">
        <v>179</v>
      </c>
      <c r="F141">
        <v>165</v>
      </c>
      <c r="G141">
        <v>46</v>
      </c>
      <c r="H141">
        <v>201</v>
      </c>
      <c r="I141">
        <v>183</v>
      </c>
      <c r="J141">
        <v>64</v>
      </c>
      <c r="K141" t="s">
        <v>12</v>
      </c>
    </row>
    <row r="142" spans="1:11" x14ac:dyDescent="0.25">
      <c r="A142" s="1">
        <v>129</v>
      </c>
      <c r="B142" s="3" t="s">
        <v>49</v>
      </c>
      <c r="C142" t="s">
        <v>11</v>
      </c>
      <c r="D142">
        <v>157</v>
      </c>
      <c r="E142">
        <v>142</v>
      </c>
      <c r="F142">
        <v>123</v>
      </c>
      <c r="G142">
        <v>55</v>
      </c>
      <c r="H142">
        <v>157</v>
      </c>
      <c r="I142">
        <v>140</v>
      </c>
      <c r="J142">
        <v>38</v>
      </c>
      <c r="K142" t="s">
        <v>14</v>
      </c>
    </row>
    <row r="143" spans="1:11" x14ac:dyDescent="0.25">
      <c r="A143" s="1">
        <v>127</v>
      </c>
      <c r="B143" s="3" t="s">
        <v>49</v>
      </c>
      <c r="C143" t="s">
        <v>11</v>
      </c>
      <c r="D143">
        <v>178</v>
      </c>
      <c r="E143">
        <v>162</v>
      </c>
      <c r="F143">
        <v>146</v>
      </c>
      <c r="G143">
        <v>46</v>
      </c>
      <c r="H143">
        <v>178</v>
      </c>
      <c r="I143">
        <v>162</v>
      </c>
      <c r="J143">
        <v>44</v>
      </c>
      <c r="K143" t="s">
        <v>12</v>
      </c>
    </row>
    <row r="144" spans="1:11" x14ac:dyDescent="0.25">
      <c r="A144" s="1">
        <v>128</v>
      </c>
      <c r="B144" s="3" t="s">
        <v>49</v>
      </c>
      <c r="C144" t="s">
        <v>13</v>
      </c>
      <c r="D144">
        <v>223</v>
      </c>
      <c r="E144">
        <v>207</v>
      </c>
      <c r="F144">
        <v>191</v>
      </c>
      <c r="G144">
        <v>37</v>
      </c>
      <c r="H144">
        <v>223</v>
      </c>
      <c r="I144">
        <v>207</v>
      </c>
      <c r="J144">
        <v>85</v>
      </c>
      <c r="K144" t="s">
        <v>14</v>
      </c>
    </row>
    <row r="145" spans="1:11" x14ac:dyDescent="0.25">
      <c r="A145" s="1">
        <v>126</v>
      </c>
      <c r="B145" s="3" t="s">
        <v>49</v>
      </c>
      <c r="C145" t="s">
        <v>13</v>
      </c>
      <c r="D145">
        <v>218</v>
      </c>
      <c r="E145">
        <v>202</v>
      </c>
      <c r="F145">
        <v>186</v>
      </c>
      <c r="G145">
        <v>37</v>
      </c>
      <c r="H145">
        <v>218</v>
      </c>
      <c r="I145">
        <v>202</v>
      </c>
      <c r="J145">
        <v>77</v>
      </c>
      <c r="K145" t="s">
        <v>12</v>
      </c>
    </row>
    <row r="146" spans="1:11" x14ac:dyDescent="0.25">
      <c r="A146" s="1">
        <v>125</v>
      </c>
      <c r="B146" t="s">
        <v>50</v>
      </c>
      <c r="C146" t="s">
        <v>11</v>
      </c>
      <c r="D146">
        <v>169</v>
      </c>
      <c r="E146">
        <v>149</v>
      </c>
      <c r="F146">
        <v>138</v>
      </c>
      <c r="G146">
        <v>47</v>
      </c>
      <c r="H146">
        <v>169</v>
      </c>
      <c r="I146">
        <v>154</v>
      </c>
      <c r="J146">
        <v>39</v>
      </c>
      <c r="K146" t="s">
        <v>14</v>
      </c>
    </row>
    <row r="147" spans="1:11" x14ac:dyDescent="0.25">
      <c r="A147" s="1">
        <v>123</v>
      </c>
      <c r="B147" t="s">
        <v>50</v>
      </c>
      <c r="C147" t="s">
        <v>11</v>
      </c>
      <c r="D147">
        <v>167</v>
      </c>
      <c r="E147">
        <v>147</v>
      </c>
      <c r="F147">
        <v>140</v>
      </c>
      <c r="G147">
        <v>41</v>
      </c>
      <c r="H147">
        <v>167</v>
      </c>
      <c r="I147">
        <v>154</v>
      </c>
      <c r="J147">
        <v>34</v>
      </c>
      <c r="K147" t="s">
        <v>12</v>
      </c>
    </row>
    <row r="148" spans="1:11" x14ac:dyDescent="0.25">
      <c r="A148" s="1">
        <v>124</v>
      </c>
      <c r="B148" t="s">
        <v>50</v>
      </c>
      <c r="C148" t="s">
        <v>13</v>
      </c>
      <c r="D148">
        <v>147</v>
      </c>
      <c r="E148">
        <v>126</v>
      </c>
      <c r="F148">
        <v>109</v>
      </c>
      <c r="G148">
        <v>66</v>
      </c>
      <c r="H148">
        <v>147</v>
      </c>
      <c r="I148">
        <v>128</v>
      </c>
      <c r="J148">
        <v>38</v>
      </c>
      <c r="K148" t="s">
        <v>14</v>
      </c>
    </row>
    <row r="149" spans="1:11" x14ac:dyDescent="0.25">
      <c r="A149" s="1">
        <v>122</v>
      </c>
      <c r="B149" t="s">
        <v>50</v>
      </c>
      <c r="C149" t="s">
        <v>13</v>
      </c>
      <c r="D149">
        <v>155</v>
      </c>
      <c r="E149">
        <v>129</v>
      </c>
      <c r="F149">
        <v>112</v>
      </c>
      <c r="G149">
        <v>71</v>
      </c>
      <c r="H149">
        <v>155</v>
      </c>
      <c r="I149">
        <v>134</v>
      </c>
      <c r="J149">
        <v>45</v>
      </c>
      <c r="K149" t="s">
        <v>12</v>
      </c>
    </row>
    <row r="150" spans="1:11" x14ac:dyDescent="0.25">
      <c r="A150" s="1">
        <v>121</v>
      </c>
      <c r="B150" t="s">
        <v>51</v>
      </c>
      <c r="C150" t="s">
        <v>11</v>
      </c>
      <c r="D150">
        <v>187</v>
      </c>
      <c r="E150">
        <v>173</v>
      </c>
      <c r="F150">
        <v>164</v>
      </c>
      <c r="G150">
        <v>31</v>
      </c>
      <c r="H150">
        <v>187</v>
      </c>
      <c r="I150">
        <v>176</v>
      </c>
      <c r="J150">
        <v>37</v>
      </c>
      <c r="K150" t="s">
        <v>14</v>
      </c>
    </row>
    <row r="151" spans="1:11" x14ac:dyDescent="0.25">
      <c r="A151" s="1">
        <v>119</v>
      </c>
      <c r="B151" t="s">
        <v>51</v>
      </c>
      <c r="C151" t="s">
        <v>11</v>
      </c>
      <c r="D151">
        <v>189</v>
      </c>
      <c r="E151">
        <v>176</v>
      </c>
      <c r="F151">
        <v>170</v>
      </c>
      <c r="G151">
        <v>26</v>
      </c>
      <c r="H151">
        <v>189</v>
      </c>
      <c r="I151">
        <v>180</v>
      </c>
      <c r="J151">
        <v>32</v>
      </c>
      <c r="K151" t="s">
        <v>12</v>
      </c>
    </row>
    <row r="152" spans="1:11" x14ac:dyDescent="0.25">
      <c r="A152" s="1">
        <v>120</v>
      </c>
      <c r="B152" t="s">
        <v>51</v>
      </c>
      <c r="C152" t="s">
        <v>13</v>
      </c>
      <c r="D152">
        <v>194</v>
      </c>
      <c r="E152">
        <v>185</v>
      </c>
      <c r="F152">
        <v>176</v>
      </c>
      <c r="G152">
        <v>24</v>
      </c>
      <c r="H152">
        <v>194</v>
      </c>
      <c r="I152">
        <v>185</v>
      </c>
      <c r="J152">
        <v>33</v>
      </c>
      <c r="K152" t="s">
        <v>14</v>
      </c>
    </row>
    <row r="153" spans="1:11" x14ac:dyDescent="0.25">
      <c r="A153" s="1">
        <v>118</v>
      </c>
      <c r="B153" t="s">
        <v>51</v>
      </c>
      <c r="C153" t="s">
        <v>13</v>
      </c>
      <c r="D153">
        <v>182</v>
      </c>
      <c r="E153">
        <v>175</v>
      </c>
      <c r="F153">
        <v>165</v>
      </c>
      <c r="G153">
        <v>24</v>
      </c>
      <c r="H153">
        <v>182</v>
      </c>
      <c r="I153">
        <v>174</v>
      </c>
      <c r="J153">
        <v>27</v>
      </c>
      <c r="K153" t="s">
        <v>12</v>
      </c>
    </row>
    <row r="154" spans="1:11" x14ac:dyDescent="0.25">
      <c r="A154" s="1">
        <v>117</v>
      </c>
      <c r="B154" t="s">
        <v>52</v>
      </c>
      <c r="C154" t="s">
        <v>11</v>
      </c>
      <c r="D154">
        <v>184</v>
      </c>
      <c r="E154">
        <v>172</v>
      </c>
      <c r="F154">
        <v>160</v>
      </c>
      <c r="G154">
        <v>33</v>
      </c>
      <c r="H154">
        <v>184</v>
      </c>
      <c r="I154">
        <v>172</v>
      </c>
      <c r="J154">
        <v>37</v>
      </c>
      <c r="K154" t="s">
        <v>14</v>
      </c>
    </row>
    <row r="155" spans="1:11" x14ac:dyDescent="0.25">
      <c r="A155" s="1">
        <v>115</v>
      </c>
      <c r="B155" t="s">
        <v>52</v>
      </c>
      <c r="C155" t="s">
        <v>11</v>
      </c>
      <c r="D155">
        <v>188</v>
      </c>
      <c r="E155">
        <v>176</v>
      </c>
      <c r="F155">
        <v>164</v>
      </c>
      <c r="G155">
        <v>33</v>
      </c>
      <c r="H155">
        <v>188</v>
      </c>
      <c r="I155">
        <v>176</v>
      </c>
      <c r="J155">
        <v>39</v>
      </c>
      <c r="K155" t="s">
        <v>12</v>
      </c>
    </row>
    <row r="156" spans="1:11" x14ac:dyDescent="0.25">
      <c r="A156" s="1">
        <v>116</v>
      </c>
      <c r="B156" t="s">
        <v>52</v>
      </c>
      <c r="C156" t="s">
        <v>13</v>
      </c>
      <c r="D156">
        <v>153</v>
      </c>
      <c r="E156">
        <v>141</v>
      </c>
      <c r="F156">
        <v>125</v>
      </c>
      <c r="G156">
        <v>47</v>
      </c>
      <c r="H156">
        <v>153</v>
      </c>
      <c r="I156">
        <v>138</v>
      </c>
      <c r="J156">
        <v>31</v>
      </c>
      <c r="K156" t="s">
        <v>14</v>
      </c>
    </row>
    <row r="157" spans="1:11" x14ac:dyDescent="0.25">
      <c r="A157" s="1">
        <v>114</v>
      </c>
      <c r="B157" t="s">
        <v>52</v>
      </c>
      <c r="C157" t="s">
        <v>13</v>
      </c>
      <c r="D157">
        <v>152</v>
      </c>
      <c r="E157">
        <v>140</v>
      </c>
      <c r="F157">
        <v>126</v>
      </c>
      <c r="G157">
        <v>44</v>
      </c>
      <c r="H157">
        <v>152</v>
      </c>
      <c r="I157">
        <v>139</v>
      </c>
      <c r="J157">
        <v>29</v>
      </c>
      <c r="K157" t="s">
        <v>12</v>
      </c>
    </row>
    <row r="158" spans="1:11" x14ac:dyDescent="0.25">
      <c r="A158" s="1">
        <v>113</v>
      </c>
      <c r="B158" t="s">
        <v>53</v>
      </c>
      <c r="C158" t="s">
        <v>11</v>
      </c>
      <c r="D158">
        <v>164</v>
      </c>
      <c r="E158">
        <v>142</v>
      </c>
      <c r="F158">
        <v>128</v>
      </c>
      <c r="G158">
        <v>56</v>
      </c>
      <c r="H158">
        <v>164</v>
      </c>
      <c r="I158">
        <v>146</v>
      </c>
      <c r="J158">
        <v>42</v>
      </c>
      <c r="K158" t="s">
        <v>14</v>
      </c>
    </row>
    <row r="159" spans="1:11" x14ac:dyDescent="0.25">
      <c r="A159" s="1">
        <v>111</v>
      </c>
      <c r="B159" t="s">
        <v>53</v>
      </c>
      <c r="C159" t="s">
        <v>11</v>
      </c>
      <c r="D159">
        <v>162</v>
      </c>
      <c r="E159">
        <v>141</v>
      </c>
      <c r="F159">
        <v>124</v>
      </c>
      <c r="G159">
        <v>60</v>
      </c>
      <c r="H159">
        <v>162</v>
      </c>
      <c r="I159">
        <v>143</v>
      </c>
      <c r="J159">
        <v>43</v>
      </c>
      <c r="K159" t="s">
        <v>12</v>
      </c>
    </row>
    <row r="160" spans="1:11" x14ac:dyDescent="0.25">
      <c r="A160" s="1">
        <v>112</v>
      </c>
      <c r="B160" t="s">
        <v>53</v>
      </c>
      <c r="C160" t="s">
        <v>13</v>
      </c>
      <c r="D160">
        <v>159</v>
      </c>
      <c r="E160">
        <v>142</v>
      </c>
      <c r="F160">
        <v>132</v>
      </c>
      <c r="G160">
        <v>43</v>
      </c>
      <c r="H160">
        <v>159</v>
      </c>
      <c r="I160">
        <v>146</v>
      </c>
      <c r="J160">
        <v>31</v>
      </c>
      <c r="K160" t="s">
        <v>14</v>
      </c>
    </row>
    <row r="161" spans="1:11" x14ac:dyDescent="0.25">
      <c r="A161" s="1">
        <v>110</v>
      </c>
      <c r="B161" t="s">
        <v>53</v>
      </c>
      <c r="C161" t="s">
        <v>13</v>
      </c>
      <c r="D161">
        <v>167</v>
      </c>
      <c r="E161">
        <v>153</v>
      </c>
      <c r="F161">
        <v>142</v>
      </c>
      <c r="G161">
        <v>38</v>
      </c>
      <c r="H161">
        <v>167</v>
      </c>
      <c r="I161">
        <v>155</v>
      </c>
      <c r="J161">
        <v>32</v>
      </c>
      <c r="K161" t="s">
        <v>12</v>
      </c>
    </row>
    <row r="162" spans="1:11" x14ac:dyDescent="0.25">
      <c r="A162" s="1">
        <v>109</v>
      </c>
      <c r="B162" t="s">
        <v>54</v>
      </c>
      <c r="C162" t="s">
        <v>11</v>
      </c>
      <c r="D162">
        <v>222</v>
      </c>
      <c r="E162">
        <v>170</v>
      </c>
      <c r="F162">
        <v>130</v>
      </c>
      <c r="G162">
        <v>106</v>
      </c>
      <c r="H162">
        <v>222</v>
      </c>
      <c r="I162">
        <v>174</v>
      </c>
      <c r="J162">
        <v>145</v>
      </c>
      <c r="K162" t="s">
        <v>14</v>
      </c>
    </row>
    <row r="163" spans="1:11" x14ac:dyDescent="0.25">
      <c r="A163" s="1">
        <v>107</v>
      </c>
      <c r="B163" t="s">
        <v>54</v>
      </c>
      <c r="C163" t="s">
        <v>11</v>
      </c>
      <c r="D163">
        <v>239</v>
      </c>
      <c r="E163">
        <v>186</v>
      </c>
      <c r="F163">
        <v>146</v>
      </c>
      <c r="G163">
        <v>99</v>
      </c>
      <c r="H163">
        <v>239</v>
      </c>
      <c r="I163">
        <v>193</v>
      </c>
      <c r="J163">
        <v>190</v>
      </c>
      <c r="K163" t="s">
        <v>12</v>
      </c>
    </row>
    <row r="164" spans="1:11" x14ac:dyDescent="0.25">
      <c r="A164" s="1">
        <v>108</v>
      </c>
      <c r="B164" t="s">
        <v>54</v>
      </c>
      <c r="C164" t="s">
        <v>13</v>
      </c>
      <c r="D164">
        <v>179</v>
      </c>
      <c r="E164">
        <v>127</v>
      </c>
      <c r="F164">
        <v>90</v>
      </c>
      <c r="G164">
        <v>127</v>
      </c>
      <c r="H164">
        <v>179</v>
      </c>
      <c r="I164">
        <v>134</v>
      </c>
      <c r="J164">
        <v>94</v>
      </c>
      <c r="K164" t="s">
        <v>14</v>
      </c>
    </row>
    <row r="165" spans="1:11" x14ac:dyDescent="0.25">
      <c r="A165" s="1">
        <v>106</v>
      </c>
      <c r="B165" t="s">
        <v>54</v>
      </c>
      <c r="C165" t="s">
        <v>13</v>
      </c>
      <c r="D165">
        <v>180</v>
      </c>
      <c r="E165">
        <v>128</v>
      </c>
      <c r="F165">
        <v>89</v>
      </c>
      <c r="G165">
        <v>129</v>
      </c>
      <c r="H165">
        <v>180</v>
      </c>
      <c r="I165">
        <v>134</v>
      </c>
      <c r="J165">
        <v>96</v>
      </c>
      <c r="K165" t="s">
        <v>12</v>
      </c>
    </row>
    <row r="166" spans="1:11" x14ac:dyDescent="0.25">
      <c r="A166" s="1">
        <v>105</v>
      </c>
      <c r="B166" t="s">
        <v>55</v>
      </c>
      <c r="C166" t="s">
        <v>11</v>
      </c>
      <c r="D166">
        <v>164</v>
      </c>
      <c r="E166">
        <v>110</v>
      </c>
      <c r="F166">
        <v>72</v>
      </c>
      <c r="G166">
        <v>143</v>
      </c>
      <c r="H166">
        <v>164</v>
      </c>
      <c r="I166">
        <v>120</v>
      </c>
      <c r="J166">
        <v>98</v>
      </c>
      <c r="K166" t="s">
        <v>14</v>
      </c>
    </row>
    <row r="167" spans="1:11" x14ac:dyDescent="0.25">
      <c r="A167" s="1">
        <v>103</v>
      </c>
      <c r="B167" t="s">
        <v>55</v>
      </c>
      <c r="C167" t="s">
        <v>11</v>
      </c>
      <c r="D167">
        <v>144</v>
      </c>
      <c r="E167">
        <v>94</v>
      </c>
      <c r="F167">
        <v>61</v>
      </c>
      <c r="G167">
        <v>147</v>
      </c>
      <c r="H167">
        <v>144</v>
      </c>
      <c r="I167">
        <v>100</v>
      </c>
      <c r="J167">
        <v>105</v>
      </c>
      <c r="K167" t="s">
        <v>12</v>
      </c>
    </row>
    <row r="168" spans="1:11" x14ac:dyDescent="0.25">
      <c r="A168" s="1">
        <v>104</v>
      </c>
      <c r="B168" t="s">
        <v>55</v>
      </c>
      <c r="C168" t="s">
        <v>13</v>
      </c>
      <c r="D168">
        <v>163</v>
      </c>
      <c r="E168">
        <v>111</v>
      </c>
      <c r="F168">
        <v>71</v>
      </c>
      <c r="G168">
        <v>144</v>
      </c>
      <c r="H168">
        <v>163</v>
      </c>
      <c r="I168">
        <v>117</v>
      </c>
      <c r="J168">
        <v>100</v>
      </c>
      <c r="K168" t="s">
        <v>14</v>
      </c>
    </row>
    <row r="169" spans="1:11" x14ac:dyDescent="0.25">
      <c r="A169" s="1">
        <v>102</v>
      </c>
      <c r="B169" t="s">
        <v>55</v>
      </c>
      <c r="C169" t="s">
        <v>13</v>
      </c>
      <c r="D169">
        <v>151</v>
      </c>
      <c r="E169">
        <v>102</v>
      </c>
      <c r="F169">
        <v>62</v>
      </c>
      <c r="G169">
        <v>150</v>
      </c>
      <c r="H169">
        <v>151</v>
      </c>
      <c r="I169">
        <v>106</v>
      </c>
      <c r="J169">
        <v>107</v>
      </c>
      <c r="K169" t="s">
        <v>12</v>
      </c>
    </row>
    <row r="170" spans="1:11" x14ac:dyDescent="0.25">
      <c r="A170" s="1">
        <v>101</v>
      </c>
      <c r="B170" t="s">
        <v>56</v>
      </c>
      <c r="C170" t="s">
        <v>11</v>
      </c>
      <c r="D170">
        <v>243</v>
      </c>
      <c r="E170">
        <v>197</v>
      </c>
      <c r="F170">
        <v>164</v>
      </c>
      <c r="G170">
        <v>83</v>
      </c>
      <c r="H170">
        <v>243</v>
      </c>
      <c r="I170">
        <v>204</v>
      </c>
      <c r="J170">
        <v>196</v>
      </c>
      <c r="K170" t="s">
        <v>14</v>
      </c>
    </row>
    <row r="171" spans="1:11" x14ac:dyDescent="0.25">
      <c r="A171" s="1">
        <v>99</v>
      </c>
      <c r="B171" t="s">
        <v>56</v>
      </c>
      <c r="C171" t="s">
        <v>11</v>
      </c>
      <c r="D171">
        <v>230</v>
      </c>
      <c r="E171">
        <v>185</v>
      </c>
      <c r="F171">
        <v>154</v>
      </c>
      <c r="G171">
        <v>84</v>
      </c>
      <c r="H171">
        <v>230</v>
      </c>
      <c r="I171">
        <v>192</v>
      </c>
      <c r="J171">
        <v>154</v>
      </c>
      <c r="K171" t="s">
        <v>12</v>
      </c>
    </row>
    <row r="172" spans="1:11" x14ac:dyDescent="0.25">
      <c r="A172" s="1">
        <v>100</v>
      </c>
      <c r="B172" t="s">
        <v>56</v>
      </c>
      <c r="C172" t="s">
        <v>13</v>
      </c>
      <c r="D172">
        <v>182</v>
      </c>
      <c r="E172">
        <v>137</v>
      </c>
      <c r="F172">
        <v>98</v>
      </c>
      <c r="G172">
        <v>118</v>
      </c>
      <c r="H172">
        <v>182</v>
      </c>
      <c r="I172">
        <v>140</v>
      </c>
      <c r="J172">
        <v>93</v>
      </c>
      <c r="K172" t="s">
        <v>14</v>
      </c>
    </row>
    <row r="173" spans="1:11" x14ac:dyDescent="0.25">
      <c r="A173" s="1">
        <v>98</v>
      </c>
      <c r="B173" t="s">
        <v>56</v>
      </c>
      <c r="C173" t="s">
        <v>13</v>
      </c>
      <c r="D173">
        <v>185</v>
      </c>
      <c r="E173">
        <v>141</v>
      </c>
      <c r="F173">
        <v>104</v>
      </c>
      <c r="G173">
        <v>112</v>
      </c>
      <c r="H173">
        <v>185</v>
      </c>
      <c r="I173">
        <v>145</v>
      </c>
      <c r="J173">
        <v>93</v>
      </c>
      <c r="K173" t="s">
        <v>12</v>
      </c>
    </row>
    <row r="174" spans="1:11" x14ac:dyDescent="0.25">
      <c r="A174" s="1">
        <v>97</v>
      </c>
      <c r="B174" t="s">
        <v>57</v>
      </c>
      <c r="C174" t="s">
        <v>11</v>
      </c>
      <c r="D174">
        <v>178</v>
      </c>
      <c r="E174">
        <v>119</v>
      </c>
      <c r="F174">
        <v>77</v>
      </c>
      <c r="G174">
        <v>145</v>
      </c>
      <c r="H174">
        <v>178</v>
      </c>
      <c r="I174">
        <v>128</v>
      </c>
      <c r="J174">
        <v>101</v>
      </c>
      <c r="K174" t="s">
        <v>14</v>
      </c>
    </row>
    <row r="175" spans="1:11" x14ac:dyDescent="0.25">
      <c r="A175" s="1">
        <v>95</v>
      </c>
      <c r="B175" t="s">
        <v>57</v>
      </c>
      <c r="C175" t="s">
        <v>11</v>
      </c>
      <c r="D175">
        <v>168</v>
      </c>
      <c r="E175">
        <v>105</v>
      </c>
      <c r="F175">
        <v>64</v>
      </c>
      <c r="G175">
        <v>158</v>
      </c>
      <c r="H175">
        <v>168</v>
      </c>
      <c r="I175">
        <v>116</v>
      </c>
      <c r="J175">
        <v>114</v>
      </c>
      <c r="K175" t="s">
        <v>12</v>
      </c>
    </row>
    <row r="176" spans="1:11" x14ac:dyDescent="0.25">
      <c r="A176" s="1">
        <v>96</v>
      </c>
      <c r="B176" t="s">
        <v>57</v>
      </c>
      <c r="C176" t="s">
        <v>13</v>
      </c>
      <c r="D176">
        <v>180</v>
      </c>
      <c r="E176">
        <v>141</v>
      </c>
      <c r="F176">
        <v>102</v>
      </c>
      <c r="G176">
        <v>111</v>
      </c>
      <c r="H176">
        <v>180</v>
      </c>
      <c r="I176">
        <v>141</v>
      </c>
      <c r="J176">
        <v>87</v>
      </c>
      <c r="K176" t="s">
        <v>14</v>
      </c>
    </row>
    <row r="177" spans="1:11" x14ac:dyDescent="0.25">
      <c r="A177" s="1">
        <v>94</v>
      </c>
      <c r="B177" t="s">
        <v>57</v>
      </c>
      <c r="C177" t="s">
        <v>13</v>
      </c>
      <c r="D177">
        <v>180</v>
      </c>
      <c r="E177">
        <v>138</v>
      </c>
      <c r="F177">
        <v>98</v>
      </c>
      <c r="G177">
        <v>116</v>
      </c>
      <c r="H177">
        <v>180</v>
      </c>
      <c r="I177">
        <v>136</v>
      </c>
      <c r="J177">
        <v>89</v>
      </c>
      <c r="K177" t="s">
        <v>12</v>
      </c>
    </row>
    <row r="178" spans="1:11" x14ac:dyDescent="0.25">
      <c r="A178" s="1">
        <v>93</v>
      </c>
      <c r="B178" t="s">
        <v>58</v>
      </c>
      <c r="C178" t="s">
        <v>11</v>
      </c>
      <c r="D178">
        <v>168</v>
      </c>
      <c r="E178">
        <v>159</v>
      </c>
      <c r="F178">
        <v>150</v>
      </c>
      <c r="G178">
        <v>27</v>
      </c>
      <c r="H178">
        <v>168</v>
      </c>
      <c r="I178">
        <v>159</v>
      </c>
      <c r="J178">
        <v>24</v>
      </c>
      <c r="K178" t="s">
        <v>14</v>
      </c>
    </row>
    <row r="179" spans="1:11" x14ac:dyDescent="0.25">
      <c r="A179" s="1">
        <v>91</v>
      </c>
      <c r="B179" t="s">
        <v>58</v>
      </c>
      <c r="C179" t="s">
        <v>11</v>
      </c>
      <c r="D179">
        <v>181</v>
      </c>
      <c r="E179">
        <v>174</v>
      </c>
      <c r="F179">
        <v>166</v>
      </c>
      <c r="G179">
        <v>21</v>
      </c>
      <c r="H179">
        <v>181</v>
      </c>
      <c r="I179">
        <v>174</v>
      </c>
      <c r="J179">
        <v>23</v>
      </c>
      <c r="K179" t="s">
        <v>12</v>
      </c>
    </row>
    <row r="180" spans="1:11" x14ac:dyDescent="0.25">
      <c r="A180" s="1">
        <v>92</v>
      </c>
      <c r="B180" t="s">
        <v>58</v>
      </c>
      <c r="C180" t="s">
        <v>13</v>
      </c>
      <c r="D180">
        <v>161</v>
      </c>
      <c r="E180">
        <v>149</v>
      </c>
      <c r="F180">
        <v>137</v>
      </c>
      <c r="G180">
        <v>38</v>
      </c>
      <c r="H180">
        <v>161</v>
      </c>
      <c r="I180">
        <v>149</v>
      </c>
      <c r="J180">
        <v>29</v>
      </c>
      <c r="K180" t="s">
        <v>14</v>
      </c>
    </row>
    <row r="181" spans="1:11" x14ac:dyDescent="0.25">
      <c r="A181" s="1">
        <v>90</v>
      </c>
      <c r="B181" t="s">
        <v>58</v>
      </c>
      <c r="C181" t="s">
        <v>13</v>
      </c>
      <c r="D181">
        <v>169</v>
      </c>
      <c r="E181">
        <v>159</v>
      </c>
      <c r="F181">
        <v>150</v>
      </c>
      <c r="G181">
        <v>29</v>
      </c>
      <c r="H181">
        <v>169</v>
      </c>
      <c r="I181">
        <v>160</v>
      </c>
      <c r="J181">
        <v>25</v>
      </c>
      <c r="K181" t="s">
        <v>12</v>
      </c>
    </row>
    <row r="182" spans="1:11" x14ac:dyDescent="0.25">
      <c r="A182" s="1">
        <v>89</v>
      </c>
      <c r="B182" t="s">
        <v>59</v>
      </c>
      <c r="C182" t="s">
        <v>11</v>
      </c>
      <c r="D182">
        <v>180</v>
      </c>
      <c r="E182">
        <v>163</v>
      </c>
      <c r="F182">
        <v>153</v>
      </c>
      <c r="G182">
        <v>38</v>
      </c>
      <c r="H182">
        <v>180</v>
      </c>
      <c r="I182">
        <v>167</v>
      </c>
      <c r="J182">
        <v>39</v>
      </c>
      <c r="K182" t="s">
        <v>14</v>
      </c>
    </row>
    <row r="183" spans="1:11" x14ac:dyDescent="0.25">
      <c r="A183" s="1">
        <v>87</v>
      </c>
      <c r="B183" t="s">
        <v>59</v>
      </c>
      <c r="C183" t="s">
        <v>11</v>
      </c>
      <c r="D183">
        <v>189</v>
      </c>
      <c r="E183">
        <v>175</v>
      </c>
      <c r="F183">
        <v>164</v>
      </c>
      <c r="G183">
        <v>34</v>
      </c>
      <c r="H183">
        <v>189</v>
      </c>
      <c r="I183">
        <v>177</v>
      </c>
      <c r="J183">
        <v>41</v>
      </c>
      <c r="K183" t="s">
        <v>12</v>
      </c>
    </row>
    <row r="184" spans="1:11" x14ac:dyDescent="0.25">
      <c r="A184" s="1">
        <v>88</v>
      </c>
      <c r="B184" t="s">
        <v>59</v>
      </c>
      <c r="C184" t="s">
        <v>13</v>
      </c>
      <c r="D184">
        <v>185</v>
      </c>
      <c r="E184">
        <v>169</v>
      </c>
      <c r="F184">
        <v>156</v>
      </c>
      <c r="G184">
        <v>40</v>
      </c>
      <c r="H184">
        <v>185</v>
      </c>
      <c r="I184">
        <v>171</v>
      </c>
      <c r="J184">
        <v>44</v>
      </c>
      <c r="K184" t="s">
        <v>14</v>
      </c>
    </row>
    <row r="185" spans="1:11" x14ac:dyDescent="0.25">
      <c r="A185" s="1">
        <v>86</v>
      </c>
      <c r="B185" t="s">
        <v>59</v>
      </c>
      <c r="C185" t="s">
        <v>13</v>
      </c>
      <c r="D185">
        <v>207</v>
      </c>
      <c r="E185">
        <v>190</v>
      </c>
      <c r="F185">
        <v>180</v>
      </c>
      <c r="G185">
        <v>33</v>
      </c>
      <c r="H185">
        <v>207</v>
      </c>
      <c r="I185">
        <v>194</v>
      </c>
      <c r="J185">
        <v>56</v>
      </c>
      <c r="K185" t="s">
        <v>12</v>
      </c>
    </row>
    <row r="186" spans="1:11" x14ac:dyDescent="0.25">
      <c r="A186" s="1">
        <v>85</v>
      </c>
      <c r="B186" t="s">
        <v>60</v>
      </c>
      <c r="C186" t="s">
        <v>11</v>
      </c>
      <c r="D186">
        <v>186</v>
      </c>
      <c r="E186">
        <v>145</v>
      </c>
      <c r="F186">
        <v>113</v>
      </c>
      <c r="G186">
        <v>100</v>
      </c>
      <c r="H186">
        <v>186</v>
      </c>
      <c r="I186">
        <v>150</v>
      </c>
      <c r="J186">
        <v>95</v>
      </c>
      <c r="K186" t="s">
        <v>14</v>
      </c>
    </row>
    <row r="187" spans="1:11" x14ac:dyDescent="0.25">
      <c r="A187" s="1">
        <v>83</v>
      </c>
      <c r="B187" t="s">
        <v>60</v>
      </c>
      <c r="C187" t="s">
        <v>11</v>
      </c>
      <c r="D187">
        <v>136</v>
      </c>
      <c r="E187">
        <v>96</v>
      </c>
      <c r="F187">
        <v>70</v>
      </c>
      <c r="G187">
        <v>124</v>
      </c>
      <c r="H187">
        <v>136</v>
      </c>
      <c r="I187">
        <v>106</v>
      </c>
      <c r="J187">
        <v>79</v>
      </c>
      <c r="K187" t="s">
        <v>12</v>
      </c>
    </row>
    <row r="188" spans="1:11" x14ac:dyDescent="0.25">
      <c r="A188" s="1">
        <v>84</v>
      </c>
      <c r="B188" t="s">
        <v>60</v>
      </c>
      <c r="C188" t="s">
        <v>13</v>
      </c>
      <c r="D188">
        <v>194</v>
      </c>
      <c r="E188">
        <v>157</v>
      </c>
      <c r="F188">
        <v>128</v>
      </c>
      <c r="G188">
        <v>87</v>
      </c>
      <c r="H188">
        <v>194</v>
      </c>
      <c r="I188">
        <v>161</v>
      </c>
      <c r="J188">
        <v>90</v>
      </c>
      <c r="K188" t="s">
        <v>14</v>
      </c>
    </row>
    <row r="189" spans="1:11" x14ac:dyDescent="0.25">
      <c r="A189" s="1">
        <v>82</v>
      </c>
      <c r="B189" t="s">
        <v>60</v>
      </c>
      <c r="C189" t="s">
        <v>13</v>
      </c>
      <c r="D189">
        <v>178</v>
      </c>
      <c r="E189">
        <v>141</v>
      </c>
      <c r="F189">
        <v>112</v>
      </c>
      <c r="G189">
        <v>95</v>
      </c>
      <c r="H189">
        <v>178</v>
      </c>
      <c r="I189">
        <v>153</v>
      </c>
      <c r="J189">
        <v>78</v>
      </c>
      <c r="K189" t="s">
        <v>12</v>
      </c>
    </row>
    <row r="190" spans="1:11" x14ac:dyDescent="0.25">
      <c r="A190" s="1">
        <v>81</v>
      </c>
      <c r="B190" s="2" t="s">
        <v>61</v>
      </c>
      <c r="C190" t="s">
        <v>11</v>
      </c>
      <c r="D190">
        <v>135</v>
      </c>
      <c r="E190">
        <v>109</v>
      </c>
      <c r="F190">
        <v>86</v>
      </c>
      <c r="G190">
        <v>93</v>
      </c>
      <c r="H190">
        <v>135</v>
      </c>
      <c r="I190">
        <v>112</v>
      </c>
      <c r="J190">
        <v>56</v>
      </c>
      <c r="K190" t="s">
        <v>14</v>
      </c>
    </row>
    <row r="191" spans="1:11" x14ac:dyDescent="0.25">
      <c r="A191" s="1">
        <v>79</v>
      </c>
      <c r="B191" s="2" t="s">
        <v>61</v>
      </c>
      <c r="C191" t="s">
        <v>11</v>
      </c>
      <c r="D191">
        <v>150</v>
      </c>
      <c r="E191">
        <v>125</v>
      </c>
      <c r="F191">
        <v>103</v>
      </c>
      <c r="G191">
        <v>80</v>
      </c>
      <c r="H191">
        <v>150</v>
      </c>
      <c r="I191">
        <v>127</v>
      </c>
      <c r="J191">
        <v>47</v>
      </c>
      <c r="K191" t="s">
        <v>12</v>
      </c>
    </row>
    <row r="192" spans="1:11" x14ac:dyDescent="0.25">
      <c r="A192" s="1">
        <v>80</v>
      </c>
      <c r="B192" s="2" t="s">
        <v>61</v>
      </c>
      <c r="C192" t="s">
        <v>13</v>
      </c>
      <c r="D192">
        <v>132</v>
      </c>
      <c r="E192">
        <v>106</v>
      </c>
      <c r="F192">
        <v>89</v>
      </c>
      <c r="G192">
        <v>83</v>
      </c>
      <c r="H192">
        <v>132</v>
      </c>
      <c r="I192">
        <v>110</v>
      </c>
      <c r="J192">
        <v>50</v>
      </c>
      <c r="K192" t="s">
        <v>14</v>
      </c>
    </row>
    <row r="193" spans="1:11" x14ac:dyDescent="0.25">
      <c r="A193" s="1">
        <v>78</v>
      </c>
      <c r="B193" s="2" t="s">
        <v>61</v>
      </c>
      <c r="C193" t="s">
        <v>13</v>
      </c>
      <c r="D193">
        <v>158</v>
      </c>
      <c r="E193">
        <v>136</v>
      </c>
      <c r="F193">
        <v>122</v>
      </c>
      <c r="G193">
        <v>58</v>
      </c>
      <c r="H193">
        <v>158</v>
      </c>
      <c r="I193">
        <v>140</v>
      </c>
      <c r="J193">
        <v>40</v>
      </c>
      <c r="K193" t="s">
        <v>12</v>
      </c>
    </row>
    <row r="194" spans="1:11" x14ac:dyDescent="0.25">
      <c r="A194" s="1">
        <v>77</v>
      </c>
      <c r="B194" s="2" t="s">
        <v>62</v>
      </c>
      <c r="C194" t="s">
        <v>11</v>
      </c>
      <c r="D194">
        <v>120</v>
      </c>
      <c r="E194">
        <v>84</v>
      </c>
      <c r="F194">
        <v>68</v>
      </c>
      <c r="G194">
        <v>111</v>
      </c>
      <c r="H194">
        <v>120</v>
      </c>
      <c r="I194">
        <v>94</v>
      </c>
      <c r="J194">
        <v>71</v>
      </c>
      <c r="K194" t="s">
        <v>14</v>
      </c>
    </row>
    <row r="195" spans="1:11" x14ac:dyDescent="0.25">
      <c r="A195" s="1">
        <v>75</v>
      </c>
      <c r="B195" s="2" t="s">
        <v>62</v>
      </c>
      <c r="C195" t="s">
        <v>11</v>
      </c>
      <c r="D195">
        <v>169</v>
      </c>
      <c r="E195">
        <v>140</v>
      </c>
      <c r="F195">
        <v>122</v>
      </c>
      <c r="G195">
        <v>71</v>
      </c>
      <c r="H195">
        <v>169</v>
      </c>
      <c r="I195">
        <v>146</v>
      </c>
      <c r="J195">
        <v>55</v>
      </c>
      <c r="K195" t="s">
        <v>12</v>
      </c>
    </row>
    <row r="196" spans="1:11" x14ac:dyDescent="0.25">
      <c r="A196" s="1">
        <v>76</v>
      </c>
      <c r="B196" s="2" t="s">
        <v>62</v>
      </c>
      <c r="C196" t="s">
        <v>13</v>
      </c>
      <c r="D196">
        <v>143</v>
      </c>
      <c r="E196">
        <v>107</v>
      </c>
      <c r="F196">
        <v>93</v>
      </c>
      <c r="G196">
        <v>89</v>
      </c>
      <c r="H196">
        <v>143</v>
      </c>
      <c r="I196">
        <v>118</v>
      </c>
      <c r="J196">
        <v>54</v>
      </c>
      <c r="K196" t="s">
        <v>14</v>
      </c>
    </row>
    <row r="197" spans="1:11" x14ac:dyDescent="0.25">
      <c r="A197" s="1">
        <v>74</v>
      </c>
      <c r="B197" s="2" t="s">
        <v>62</v>
      </c>
      <c r="C197" t="s">
        <v>13</v>
      </c>
      <c r="D197">
        <v>159</v>
      </c>
      <c r="E197">
        <v>127</v>
      </c>
      <c r="F197">
        <v>112</v>
      </c>
      <c r="G197">
        <v>75</v>
      </c>
      <c r="H197">
        <v>159</v>
      </c>
      <c r="I197">
        <v>136</v>
      </c>
      <c r="J197">
        <v>50</v>
      </c>
      <c r="K197" t="s">
        <v>12</v>
      </c>
    </row>
    <row r="198" spans="1:11" x14ac:dyDescent="0.25">
      <c r="A198" s="1">
        <v>73</v>
      </c>
      <c r="B198" s="2" t="s">
        <v>63</v>
      </c>
      <c r="C198" t="s">
        <v>11</v>
      </c>
      <c r="D198">
        <v>125</v>
      </c>
      <c r="E198">
        <v>97</v>
      </c>
      <c r="F198">
        <v>83</v>
      </c>
      <c r="G198">
        <v>86</v>
      </c>
      <c r="H198">
        <v>125</v>
      </c>
      <c r="I198">
        <v>104</v>
      </c>
      <c r="J198">
        <v>51</v>
      </c>
      <c r="K198" t="s">
        <v>14</v>
      </c>
    </row>
    <row r="199" spans="1:11" x14ac:dyDescent="0.25">
      <c r="A199" s="1">
        <v>71</v>
      </c>
      <c r="B199" s="2" t="s">
        <v>63</v>
      </c>
      <c r="C199" t="s">
        <v>11</v>
      </c>
      <c r="D199">
        <v>192</v>
      </c>
      <c r="E199">
        <v>164</v>
      </c>
      <c r="F199">
        <v>150</v>
      </c>
      <c r="G199">
        <v>56</v>
      </c>
      <c r="H199">
        <v>192</v>
      </c>
      <c r="I199">
        <v>171</v>
      </c>
      <c r="J199">
        <v>64</v>
      </c>
      <c r="K199" t="s">
        <v>12</v>
      </c>
    </row>
    <row r="200" spans="1:11" x14ac:dyDescent="0.25">
      <c r="A200" s="1">
        <v>72</v>
      </c>
      <c r="B200" s="2" t="s">
        <v>63</v>
      </c>
      <c r="C200" t="s">
        <v>13</v>
      </c>
      <c r="D200">
        <v>135</v>
      </c>
      <c r="E200">
        <v>104</v>
      </c>
      <c r="F200">
        <v>86</v>
      </c>
      <c r="G200">
        <v>93</v>
      </c>
      <c r="H200">
        <v>135</v>
      </c>
      <c r="I200">
        <v>116</v>
      </c>
      <c r="J200">
        <v>54</v>
      </c>
      <c r="K200" t="s">
        <v>14</v>
      </c>
    </row>
    <row r="201" spans="1:11" x14ac:dyDescent="0.25">
      <c r="A201" s="1">
        <v>70</v>
      </c>
      <c r="B201" s="2" t="s">
        <v>63</v>
      </c>
      <c r="C201" t="s">
        <v>13</v>
      </c>
      <c r="D201">
        <v>196</v>
      </c>
      <c r="E201">
        <v>167</v>
      </c>
      <c r="F201">
        <v>153</v>
      </c>
      <c r="G201">
        <v>56</v>
      </c>
      <c r="H201">
        <v>196</v>
      </c>
      <c r="I201">
        <v>175</v>
      </c>
      <c r="J201">
        <v>68</v>
      </c>
      <c r="K201" t="s">
        <v>12</v>
      </c>
    </row>
    <row r="202" spans="1:11" x14ac:dyDescent="0.25">
      <c r="A202" s="1">
        <v>69</v>
      </c>
      <c r="B202" t="s">
        <v>64</v>
      </c>
      <c r="C202" t="s">
        <v>11</v>
      </c>
      <c r="D202">
        <v>180</v>
      </c>
      <c r="E202">
        <v>148</v>
      </c>
      <c r="F202">
        <v>137</v>
      </c>
      <c r="G202">
        <v>61</v>
      </c>
      <c r="H202">
        <v>180</v>
      </c>
      <c r="I202">
        <v>159</v>
      </c>
      <c r="J202">
        <v>57</v>
      </c>
      <c r="K202" t="s">
        <v>14</v>
      </c>
    </row>
    <row r="203" spans="1:11" x14ac:dyDescent="0.25">
      <c r="A203" s="1">
        <v>68</v>
      </c>
      <c r="B203" t="s">
        <v>64</v>
      </c>
      <c r="C203" t="s">
        <v>11</v>
      </c>
      <c r="D203">
        <v>185</v>
      </c>
      <c r="E203">
        <v>160</v>
      </c>
      <c r="F203">
        <v>155</v>
      </c>
      <c r="G203">
        <v>41</v>
      </c>
      <c r="H203">
        <v>185</v>
      </c>
      <c r="I203">
        <v>170</v>
      </c>
      <c r="J203">
        <v>45</v>
      </c>
      <c r="K203" t="s">
        <v>12</v>
      </c>
    </row>
    <row r="204" spans="1:11" x14ac:dyDescent="0.25">
      <c r="A204" s="1">
        <v>66</v>
      </c>
      <c r="B204" t="s">
        <v>64</v>
      </c>
      <c r="C204" t="s">
        <v>13</v>
      </c>
      <c r="D204">
        <v>189</v>
      </c>
      <c r="E204">
        <v>156</v>
      </c>
      <c r="F204">
        <v>149</v>
      </c>
      <c r="G204">
        <v>54</v>
      </c>
      <c r="H204">
        <v>189</v>
      </c>
      <c r="I204">
        <v>169</v>
      </c>
      <c r="J204">
        <v>59</v>
      </c>
      <c r="K204" t="s">
        <v>14</v>
      </c>
    </row>
    <row r="205" spans="1:11" x14ac:dyDescent="0.25">
      <c r="A205" s="1">
        <v>67</v>
      </c>
      <c r="B205" t="s">
        <v>64</v>
      </c>
      <c r="C205" t="s">
        <v>13</v>
      </c>
      <c r="D205">
        <v>182</v>
      </c>
      <c r="E205">
        <v>154</v>
      </c>
      <c r="F205">
        <v>142</v>
      </c>
      <c r="G205">
        <v>56</v>
      </c>
      <c r="H205">
        <v>182</v>
      </c>
      <c r="I205">
        <v>162</v>
      </c>
      <c r="J205">
        <v>55</v>
      </c>
      <c r="K205" t="s">
        <v>12</v>
      </c>
    </row>
    <row r="206" spans="1:11" x14ac:dyDescent="0.25">
      <c r="A206" s="1">
        <v>65</v>
      </c>
      <c r="B206" t="s">
        <v>65</v>
      </c>
      <c r="C206" t="s">
        <v>11</v>
      </c>
      <c r="D206">
        <v>178</v>
      </c>
      <c r="E206">
        <v>148</v>
      </c>
      <c r="F206">
        <v>120</v>
      </c>
      <c r="G206">
        <v>83</v>
      </c>
      <c r="H206">
        <v>178</v>
      </c>
      <c r="I206">
        <v>146</v>
      </c>
      <c r="J206">
        <v>66</v>
      </c>
      <c r="K206" t="s">
        <v>14</v>
      </c>
    </row>
    <row r="207" spans="1:11" x14ac:dyDescent="0.25">
      <c r="A207" s="1">
        <v>63</v>
      </c>
      <c r="B207" t="s">
        <v>65</v>
      </c>
      <c r="C207" t="s">
        <v>11</v>
      </c>
      <c r="D207">
        <v>203</v>
      </c>
      <c r="E207">
        <v>177</v>
      </c>
      <c r="F207">
        <v>154</v>
      </c>
      <c r="G207">
        <v>62</v>
      </c>
      <c r="H207">
        <v>203</v>
      </c>
      <c r="I207">
        <v>179</v>
      </c>
      <c r="J207">
        <v>82</v>
      </c>
      <c r="K207" t="s">
        <v>12</v>
      </c>
    </row>
    <row r="208" spans="1:11" x14ac:dyDescent="0.25">
      <c r="A208" s="1">
        <v>64</v>
      </c>
      <c r="B208" t="s">
        <v>65</v>
      </c>
      <c r="C208" t="s">
        <v>13</v>
      </c>
      <c r="D208">
        <v>172</v>
      </c>
      <c r="E208">
        <v>140</v>
      </c>
      <c r="F208">
        <v>115</v>
      </c>
      <c r="G208">
        <v>85</v>
      </c>
      <c r="H208">
        <v>172</v>
      </c>
      <c r="I208">
        <v>144</v>
      </c>
      <c r="J208">
        <v>65</v>
      </c>
      <c r="K208" t="s">
        <v>14</v>
      </c>
    </row>
    <row r="209" spans="1:11" x14ac:dyDescent="0.25">
      <c r="A209" s="1">
        <v>62</v>
      </c>
      <c r="B209" t="s">
        <v>65</v>
      </c>
      <c r="C209" t="s">
        <v>13</v>
      </c>
      <c r="D209">
        <v>211</v>
      </c>
      <c r="E209">
        <v>185</v>
      </c>
      <c r="F209">
        <v>160</v>
      </c>
      <c r="G209">
        <v>62</v>
      </c>
      <c r="H209">
        <v>211</v>
      </c>
      <c r="I209">
        <v>186</v>
      </c>
      <c r="J209">
        <v>94</v>
      </c>
      <c r="K209" t="s">
        <v>12</v>
      </c>
    </row>
    <row r="210" spans="1:11" x14ac:dyDescent="0.25">
      <c r="A210" s="1">
        <v>61</v>
      </c>
      <c r="B210" t="s">
        <v>66</v>
      </c>
      <c r="C210" t="s">
        <v>11</v>
      </c>
      <c r="D210">
        <v>169</v>
      </c>
      <c r="E210">
        <v>155</v>
      </c>
      <c r="F210">
        <v>152</v>
      </c>
      <c r="G210">
        <v>26</v>
      </c>
      <c r="H210">
        <v>169</v>
      </c>
      <c r="I210">
        <v>161</v>
      </c>
      <c r="J210">
        <v>23</v>
      </c>
      <c r="K210" t="s">
        <v>14</v>
      </c>
    </row>
    <row r="211" spans="1:11" x14ac:dyDescent="0.25">
      <c r="A211" s="1">
        <v>59</v>
      </c>
      <c r="B211" t="s">
        <v>66</v>
      </c>
      <c r="C211" t="s">
        <v>11</v>
      </c>
      <c r="D211">
        <v>218</v>
      </c>
      <c r="E211">
        <v>209</v>
      </c>
      <c r="F211">
        <v>210</v>
      </c>
      <c r="G211">
        <v>11</v>
      </c>
      <c r="H211">
        <v>218</v>
      </c>
      <c r="I211">
        <v>214</v>
      </c>
      <c r="J211">
        <v>28</v>
      </c>
      <c r="K211" t="s">
        <v>12</v>
      </c>
    </row>
    <row r="212" spans="1:11" x14ac:dyDescent="0.25">
      <c r="A212" s="1">
        <v>60</v>
      </c>
      <c r="B212" t="s">
        <v>66</v>
      </c>
      <c r="C212" t="s">
        <v>13</v>
      </c>
      <c r="D212">
        <v>174</v>
      </c>
      <c r="E212">
        <v>160</v>
      </c>
      <c r="F212">
        <v>159</v>
      </c>
      <c r="G212">
        <v>22</v>
      </c>
      <c r="H212">
        <v>174</v>
      </c>
      <c r="I212">
        <v>167</v>
      </c>
      <c r="J212">
        <v>22</v>
      </c>
      <c r="K212" t="s">
        <v>14</v>
      </c>
    </row>
    <row r="213" spans="1:11" x14ac:dyDescent="0.25">
      <c r="A213" s="1">
        <v>58</v>
      </c>
      <c r="B213" t="s">
        <v>66</v>
      </c>
      <c r="C213" t="s">
        <v>13</v>
      </c>
      <c r="D213">
        <v>219</v>
      </c>
      <c r="E213">
        <v>209</v>
      </c>
      <c r="F213">
        <v>208</v>
      </c>
      <c r="G213">
        <v>13</v>
      </c>
      <c r="H213">
        <v>219</v>
      </c>
      <c r="I213">
        <v>214</v>
      </c>
      <c r="J213">
        <v>34</v>
      </c>
      <c r="K213" t="s">
        <v>12</v>
      </c>
    </row>
    <row r="214" spans="1:11" x14ac:dyDescent="0.25">
      <c r="A214" s="1">
        <v>57</v>
      </c>
      <c r="B214" t="s">
        <v>67</v>
      </c>
      <c r="C214" t="s">
        <v>11</v>
      </c>
      <c r="D214">
        <v>178</v>
      </c>
      <c r="E214">
        <v>168</v>
      </c>
      <c r="F214">
        <v>156</v>
      </c>
      <c r="G214">
        <v>32</v>
      </c>
      <c r="H214">
        <v>178</v>
      </c>
      <c r="I214">
        <v>167</v>
      </c>
      <c r="J214">
        <v>32</v>
      </c>
      <c r="K214" t="s">
        <v>14</v>
      </c>
    </row>
    <row r="215" spans="1:11" x14ac:dyDescent="0.25">
      <c r="A215" s="1">
        <v>55</v>
      </c>
      <c r="B215" t="s">
        <v>67</v>
      </c>
      <c r="C215" t="s">
        <v>11</v>
      </c>
      <c r="D215">
        <v>207</v>
      </c>
      <c r="E215">
        <v>199</v>
      </c>
      <c r="F215">
        <v>188</v>
      </c>
      <c r="G215">
        <v>23</v>
      </c>
      <c r="H215">
        <v>207</v>
      </c>
      <c r="I215">
        <v>198</v>
      </c>
      <c r="J215">
        <v>42</v>
      </c>
      <c r="K215" t="s">
        <v>12</v>
      </c>
    </row>
    <row r="216" spans="1:11" x14ac:dyDescent="0.25">
      <c r="A216" s="1">
        <v>56</v>
      </c>
      <c r="B216" t="s">
        <v>67</v>
      </c>
      <c r="C216" t="s">
        <v>13</v>
      </c>
      <c r="D216">
        <v>153</v>
      </c>
      <c r="E216">
        <v>135</v>
      </c>
      <c r="F216">
        <v>123</v>
      </c>
      <c r="G216">
        <v>50</v>
      </c>
      <c r="H216">
        <v>153</v>
      </c>
      <c r="I216">
        <v>138</v>
      </c>
      <c r="J216">
        <v>33</v>
      </c>
      <c r="K216" t="s">
        <v>14</v>
      </c>
    </row>
    <row r="217" spans="1:11" x14ac:dyDescent="0.25">
      <c r="A217" s="1">
        <v>54</v>
      </c>
      <c r="B217" t="s">
        <v>67</v>
      </c>
      <c r="C217" t="s">
        <v>13</v>
      </c>
      <c r="D217">
        <v>197</v>
      </c>
      <c r="E217">
        <v>187</v>
      </c>
      <c r="F217">
        <v>178</v>
      </c>
      <c r="G217">
        <v>25</v>
      </c>
      <c r="H217">
        <v>197</v>
      </c>
      <c r="I217">
        <v>188</v>
      </c>
      <c r="J217">
        <v>36</v>
      </c>
      <c r="K217" t="s">
        <v>12</v>
      </c>
    </row>
    <row r="218" spans="1:11" x14ac:dyDescent="0.25">
      <c r="A218" s="1">
        <v>53</v>
      </c>
      <c r="B218" t="s">
        <v>68</v>
      </c>
      <c r="C218" t="s">
        <v>11</v>
      </c>
      <c r="D218">
        <v>182</v>
      </c>
      <c r="E218">
        <v>160</v>
      </c>
      <c r="F218">
        <v>139</v>
      </c>
      <c r="G218">
        <v>60</v>
      </c>
      <c r="H218">
        <v>182</v>
      </c>
      <c r="I218">
        <v>161</v>
      </c>
      <c r="J218">
        <v>58</v>
      </c>
      <c r="K218" t="s">
        <v>14</v>
      </c>
    </row>
    <row r="219" spans="1:11" x14ac:dyDescent="0.25">
      <c r="A219" s="1">
        <v>51</v>
      </c>
      <c r="B219" t="s">
        <v>68</v>
      </c>
      <c r="C219" t="s">
        <v>11</v>
      </c>
      <c r="D219">
        <v>195</v>
      </c>
      <c r="E219">
        <v>181</v>
      </c>
      <c r="F219">
        <v>168</v>
      </c>
      <c r="G219">
        <v>35</v>
      </c>
      <c r="H219">
        <v>195</v>
      </c>
      <c r="I219">
        <v>182</v>
      </c>
      <c r="J219">
        <v>47</v>
      </c>
      <c r="K219" t="s">
        <v>12</v>
      </c>
    </row>
    <row r="220" spans="1:11" x14ac:dyDescent="0.25">
      <c r="A220" s="1">
        <v>52</v>
      </c>
      <c r="B220" t="s">
        <v>68</v>
      </c>
      <c r="C220" t="s">
        <v>13</v>
      </c>
      <c r="D220">
        <v>186</v>
      </c>
      <c r="E220">
        <v>160</v>
      </c>
      <c r="F220">
        <v>135</v>
      </c>
      <c r="G220">
        <v>70</v>
      </c>
      <c r="H220">
        <v>186</v>
      </c>
      <c r="I220">
        <v>161</v>
      </c>
      <c r="J220">
        <v>69</v>
      </c>
      <c r="K220" t="s">
        <v>14</v>
      </c>
    </row>
    <row r="221" spans="1:11" x14ac:dyDescent="0.25">
      <c r="A221" s="1">
        <v>50</v>
      </c>
      <c r="B221" t="s">
        <v>68</v>
      </c>
      <c r="C221" t="s">
        <v>13</v>
      </c>
      <c r="D221">
        <v>191</v>
      </c>
      <c r="E221">
        <v>169</v>
      </c>
      <c r="F221">
        <v>148</v>
      </c>
      <c r="G221">
        <v>57</v>
      </c>
      <c r="H221">
        <v>191</v>
      </c>
      <c r="I221">
        <v>170</v>
      </c>
      <c r="J221">
        <v>64</v>
      </c>
      <c r="K221" t="s">
        <v>12</v>
      </c>
    </row>
    <row r="222" spans="1:11" x14ac:dyDescent="0.25">
      <c r="A222" s="1">
        <v>49</v>
      </c>
      <c r="B222" t="s">
        <v>69</v>
      </c>
      <c r="C222" t="s">
        <v>11</v>
      </c>
      <c r="D222">
        <v>213</v>
      </c>
      <c r="E222">
        <v>195</v>
      </c>
      <c r="F222">
        <v>175</v>
      </c>
      <c r="G222">
        <v>45</v>
      </c>
      <c r="H222">
        <v>213</v>
      </c>
      <c r="I222">
        <v>194</v>
      </c>
      <c r="J222">
        <v>79</v>
      </c>
      <c r="K222" t="s">
        <v>14</v>
      </c>
    </row>
    <row r="223" spans="1:11" x14ac:dyDescent="0.25">
      <c r="A223" s="1">
        <v>47</v>
      </c>
      <c r="B223" t="s">
        <v>69</v>
      </c>
      <c r="C223" t="s">
        <v>11</v>
      </c>
      <c r="D223">
        <v>227</v>
      </c>
      <c r="E223">
        <v>210</v>
      </c>
      <c r="F223">
        <v>192</v>
      </c>
      <c r="G223">
        <v>39</v>
      </c>
      <c r="H223">
        <v>227</v>
      </c>
      <c r="I223">
        <v>210</v>
      </c>
      <c r="J223">
        <v>98</v>
      </c>
      <c r="K223" t="s">
        <v>12</v>
      </c>
    </row>
    <row r="224" spans="1:11" x14ac:dyDescent="0.25">
      <c r="A224" s="1">
        <v>48</v>
      </c>
      <c r="B224" t="s">
        <v>69</v>
      </c>
      <c r="C224" t="s">
        <v>13</v>
      </c>
      <c r="D224">
        <v>203</v>
      </c>
      <c r="E224">
        <v>185</v>
      </c>
      <c r="F224">
        <v>165</v>
      </c>
      <c r="G224">
        <v>48</v>
      </c>
      <c r="H224">
        <v>203</v>
      </c>
      <c r="I224">
        <v>184</v>
      </c>
      <c r="J224">
        <v>68</v>
      </c>
      <c r="K224" t="s">
        <v>14</v>
      </c>
    </row>
    <row r="225" spans="1:11" x14ac:dyDescent="0.25">
      <c r="A225" s="1">
        <v>46</v>
      </c>
      <c r="B225" t="s">
        <v>69</v>
      </c>
      <c r="C225" t="s">
        <v>13</v>
      </c>
      <c r="D225">
        <v>203</v>
      </c>
      <c r="E225">
        <v>185</v>
      </c>
      <c r="F225">
        <v>165</v>
      </c>
      <c r="G225">
        <v>48</v>
      </c>
      <c r="H225">
        <v>203</v>
      </c>
      <c r="I225">
        <v>184</v>
      </c>
      <c r="J225">
        <v>68</v>
      </c>
      <c r="K225" t="s">
        <v>12</v>
      </c>
    </row>
    <row r="226" spans="1:11" x14ac:dyDescent="0.25">
      <c r="A226" s="1">
        <v>45</v>
      </c>
      <c r="B226" s="2" t="s">
        <v>70</v>
      </c>
      <c r="C226" t="s">
        <v>11</v>
      </c>
      <c r="D226">
        <v>125</v>
      </c>
      <c r="E226">
        <v>83</v>
      </c>
      <c r="F226">
        <v>59</v>
      </c>
      <c r="G226">
        <v>135</v>
      </c>
      <c r="H226">
        <v>125</v>
      </c>
      <c r="I226">
        <v>94</v>
      </c>
      <c r="J226">
        <v>90</v>
      </c>
      <c r="K226" t="s">
        <v>14</v>
      </c>
    </row>
    <row r="227" spans="1:11" x14ac:dyDescent="0.25">
      <c r="A227" s="1">
        <v>43</v>
      </c>
      <c r="B227" s="2" t="s">
        <v>70</v>
      </c>
      <c r="C227" t="s">
        <v>11</v>
      </c>
      <c r="D227">
        <v>159</v>
      </c>
      <c r="E227">
        <v>118</v>
      </c>
      <c r="F227">
        <v>88</v>
      </c>
      <c r="G227">
        <v>114</v>
      </c>
      <c r="H227">
        <v>159</v>
      </c>
      <c r="I227">
        <v>124</v>
      </c>
      <c r="J227">
        <v>73</v>
      </c>
      <c r="K227" t="s">
        <v>12</v>
      </c>
    </row>
    <row r="228" spans="1:11" x14ac:dyDescent="0.25">
      <c r="A228" s="1">
        <v>44</v>
      </c>
      <c r="B228" s="2" t="s">
        <v>70</v>
      </c>
      <c r="C228" t="s">
        <v>13</v>
      </c>
      <c r="D228">
        <v>117</v>
      </c>
      <c r="E228">
        <v>79</v>
      </c>
      <c r="F228">
        <v>60</v>
      </c>
      <c r="G228">
        <v>124</v>
      </c>
      <c r="H228">
        <v>117</v>
      </c>
      <c r="I228">
        <v>92</v>
      </c>
      <c r="J228">
        <v>79</v>
      </c>
      <c r="K228" t="s">
        <v>14</v>
      </c>
    </row>
    <row r="229" spans="1:11" x14ac:dyDescent="0.25">
      <c r="A229" s="1">
        <v>42</v>
      </c>
      <c r="B229" s="2" t="s">
        <v>70</v>
      </c>
      <c r="C229" t="s">
        <v>13</v>
      </c>
      <c r="D229">
        <v>167</v>
      </c>
      <c r="E229">
        <v>130</v>
      </c>
      <c r="F229">
        <v>104</v>
      </c>
      <c r="G229">
        <v>96</v>
      </c>
      <c r="H229">
        <v>167</v>
      </c>
      <c r="I229">
        <v>126</v>
      </c>
      <c r="J229">
        <v>70</v>
      </c>
      <c r="K229" t="s">
        <v>12</v>
      </c>
    </row>
    <row r="230" spans="1:11" x14ac:dyDescent="0.25">
      <c r="A230" s="1">
        <v>41</v>
      </c>
      <c r="B230" s="2" t="s">
        <v>71</v>
      </c>
      <c r="C230" t="s">
        <v>11</v>
      </c>
      <c r="D230">
        <v>153</v>
      </c>
      <c r="E230">
        <v>110</v>
      </c>
      <c r="F230">
        <v>91</v>
      </c>
      <c r="G230">
        <v>103</v>
      </c>
      <c r="H230">
        <v>153</v>
      </c>
      <c r="I230">
        <v>122</v>
      </c>
      <c r="J230">
        <v>65</v>
      </c>
      <c r="K230" t="s">
        <v>14</v>
      </c>
    </row>
    <row r="231" spans="1:11" x14ac:dyDescent="0.25">
      <c r="A231" s="1">
        <v>39</v>
      </c>
      <c r="B231" s="2" t="s">
        <v>71</v>
      </c>
      <c r="C231" t="s">
        <v>11</v>
      </c>
      <c r="D231">
        <v>162</v>
      </c>
      <c r="E231">
        <v>116</v>
      </c>
      <c r="F231">
        <v>93</v>
      </c>
      <c r="G231">
        <v>109</v>
      </c>
      <c r="H231">
        <v>162</v>
      </c>
      <c r="I231">
        <v>124</v>
      </c>
      <c r="J231">
        <v>71</v>
      </c>
      <c r="K231" t="s">
        <v>12</v>
      </c>
    </row>
    <row r="232" spans="1:11" x14ac:dyDescent="0.25">
      <c r="A232" s="1">
        <v>40</v>
      </c>
      <c r="B232" s="2" t="s">
        <v>71</v>
      </c>
      <c r="C232" t="s">
        <v>13</v>
      </c>
      <c r="D232">
        <v>127</v>
      </c>
      <c r="E232">
        <v>85</v>
      </c>
      <c r="F232">
        <v>73</v>
      </c>
      <c r="G232">
        <v>108</v>
      </c>
      <c r="H232">
        <v>127</v>
      </c>
      <c r="I232">
        <v>104</v>
      </c>
      <c r="J232">
        <v>70</v>
      </c>
      <c r="K232" t="s">
        <v>14</v>
      </c>
    </row>
    <row r="233" spans="1:11" x14ac:dyDescent="0.25">
      <c r="A233" s="1">
        <v>38</v>
      </c>
      <c r="B233" s="2" t="s">
        <v>71</v>
      </c>
      <c r="C233" t="s">
        <v>13</v>
      </c>
      <c r="D233">
        <v>151</v>
      </c>
      <c r="E233">
        <v>105</v>
      </c>
      <c r="F233">
        <v>82</v>
      </c>
      <c r="G233">
        <v>117</v>
      </c>
      <c r="H233">
        <v>151</v>
      </c>
      <c r="I233">
        <v>116</v>
      </c>
      <c r="J233">
        <v>76</v>
      </c>
      <c r="K233" t="s">
        <v>12</v>
      </c>
    </row>
    <row r="234" spans="1:11" x14ac:dyDescent="0.25">
      <c r="A234" s="1">
        <v>37</v>
      </c>
      <c r="B234" s="2" t="s">
        <v>72</v>
      </c>
      <c r="C234" t="s">
        <v>11</v>
      </c>
      <c r="D234">
        <v>153</v>
      </c>
      <c r="E234">
        <v>117</v>
      </c>
      <c r="F234">
        <v>101</v>
      </c>
      <c r="G234">
        <v>87</v>
      </c>
      <c r="H234">
        <v>153</v>
      </c>
      <c r="I234">
        <v>127</v>
      </c>
      <c r="J234">
        <v>52</v>
      </c>
      <c r="K234" t="s">
        <v>14</v>
      </c>
    </row>
    <row r="235" spans="1:11" x14ac:dyDescent="0.25">
      <c r="A235" s="1">
        <v>35</v>
      </c>
      <c r="B235" s="2" t="s">
        <v>72</v>
      </c>
      <c r="C235" t="s">
        <v>11</v>
      </c>
      <c r="D235">
        <v>173</v>
      </c>
      <c r="E235">
        <v>140</v>
      </c>
      <c r="F235">
        <v>123</v>
      </c>
      <c r="G235">
        <v>74</v>
      </c>
      <c r="H235">
        <v>173</v>
      </c>
      <c r="I235">
        <v>148</v>
      </c>
      <c r="J235">
        <v>60</v>
      </c>
      <c r="K235" t="s">
        <v>12</v>
      </c>
    </row>
    <row r="236" spans="1:11" x14ac:dyDescent="0.25">
      <c r="A236" s="1">
        <v>36</v>
      </c>
      <c r="B236" s="2" t="s">
        <v>72</v>
      </c>
      <c r="C236" t="s">
        <v>13</v>
      </c>
      <c r="D236">
        <v>143</v>
      </c>
      <c r="E236">
        <v>106</v>
      </c>
      <c r="F236">
        <v>88</v>
      </c>
      <c r="G236">
        <v>98</v>
      </c>
      <c r="H236">
        <v>143</v>
      </c>
      <c r="I236">
        <v>108</v>
      </c>
      <c r="J236">
        <v>65</v>
      </c>
      <c r="K236" t="s">
        <v>14</v>
      </c>
    </row>
    <row r="237" spans="1:11" x14ac:dyDescent="0.25">
      <c r="A237" s="1">
        <v>34</v>
      </c>
      <c r="B237" s="2" t="s">
        <v>72</v>
      </c>
      <c r="C237" t="s">
        <v>13</v>
      </c>
      <c r="D237">
        <v>177</v>
      </c>
      <c r="E237">
        <v>144</v>
      </c>
      <c r="F237">
        <v>129</v>
      </c>
      <c r="G237">
        <v>69</v>
      </c>
      <c r="H237">
        <v>177</v>
      </c>
      <c r="I237">
        <v>153</v>
      </c>
      <c r="J237">
        <v>60</v>
      </c>
      <c r="K237" t="s">
        <v>12</v>
      </c>
    </row>
    <row r="238" spans="1:11" x14ac:dyDescent="0.25">
      <c r="A238" s="1">
        <v>33</v>
      </c>
      <c r="B238" t="s">
        <v>73</v>
      </c>
      <c r="C238" t="s">
        <v>11</v>
      </c>
      <c r="D238">
        <v>214</v>
      </c>
      <c r="E238">
        <v>173</v>
      </c>
      <c r="F238">
        <v>169</v>
      </c>
      <c r="G238">
        <v>54</v>
      </c>
      <c r="H238">
        <v>214</v>
      </c>
      <c r="I238">
        <v>192</v>
      </c>
      <c r="J238">
        <v>90</v>
      </c>
      <c r="K238" t="s">
        <v>14</v>
      </c>
    </row>
    <row r="239" spans="1:11" x14ac:dyDescent="0.25">
      <c r="A239" s="1">
        <v>31</v>
      </c>
      <c r="B239" t="s">
        <v>73</v>
      </c>
      <c r="C239" t="s">
        <v>11</v>
      </c>
      <c r="D239">
        <v>223</v>
      </c>
      <c r="E239">
        <v>188</v>
      </c>
      <c r="F239">
        <v>182</v>
      </c>
      <c r="G239">
        <v>47</v>
      </c>
      <c r="H239">
        <v>223</v>
      </c>
      <c r="I239">
        <v>203</v>
      </c>
      <c r="J239">
        <v>100</v>
      </c>
      <c r="K239" t="s">
        <v>12</v>
      </c>
    </row>
    <row r="240" spans="1:11" x14ac:dyDescent="0.25">
      <c r="A240" s="1">
        <v>32</v>
      </c>
      <c r="B240" t="s">
        <v>73</v>
      </c>
      <c r="C240" t="s">
        <v>13</v>
      </c>
      <c r="D240">
        <v>184</v>
      </c>
      <c r="E240">
        <v>140</v>
      </c>
      <c r="F240">
        <v>141</v>
      </c>
      <c r="G240">
        <v>54</v>
      </c>
      <c r="H240">
        <v>197</v>
      </c>
      <c r="I240">
        <v>176</v>
      </c>
      <c r="J240">
        <v>68</v>
      </c>
      <c r="K240" t="s">
        <v>14</v>
      </c>
    </row>
    <row r="241" spans="1:11" x14ac:dyDescent="0.25">
      <c r="A241" s="1">
        <v>30</v>
      </c>
      <c r="B241" t="s">
        <v>73</v>
      </c>
      <c r="C241" t="s">
        <v>13</v>
      </c>
      <c r="D241">
        <v>214</v>
      </c>
      <c r="E241">
        <v>173</v>
      </c>
      <c r="F241">
        <v>167</v>
      </c>
      <c r="G241">
        <v>56</v>
      </c>
      <c r="H241">
        <v>214</v>
      </c>
      <c r="I241">
        <v>191</v>
      </c>
      <c r="J241">
        <v>93</v>
      </c>
      <c r="K241" t="s">
        <v>12</v>
      </c>
    </row>
    <row r="242" spans="1:11" x14ac:dyDescent="0.25">
      <c r="A242" s="1">
        <v>29</v>
      </c>
      <c r="B242" s="2" t="s">
        <v>74</v>
      </c>
      <c r="C242" t="s">
        <v>11</v>
      </c>
      <c r="D242">
        <v>137</v>
      </c>
      <c r="E242">
        <v>91</v>
      </c>
      <c r="F242">
        <v>75</v>
      </c>
      <c r="G242">
        <v>115</v>
      </c>
      <c r="H242">
        <v>137</v>
      </c>
      <c r="I242">
        <v>106</v>
      </c>
      <c r="J242">
        <v>75</v>
      </c>
      <c r="K242" t="s">
        <v>14</v>
      </c>
    </row>
    <row r="243" spans="1:11" x14ac:dyDescent="0.25">
      <c r="A243" s="1">
        <v>27</v>
      </c>
      <c r="B243" s="2" t="s">
        <v>74</v>
      </c>
      <c r="C243" t="s">
        <v>11</v>
      </c>
      <c r="D243">
        <v>182</v>
      </c>
      <c r="E243">
        <v>137</v>
      </c>
      <c r="F243">
        <v>116</v>
      </c>
      <c r="G243">
        <v>92</v>
      </c>
      <c r="H243">
        <v>182</v>
      </c>
      <c r="I243">
        <v>146</v>
      </c>
      <c r="J243">
        <v>80</v>
      </c>
      <c r="K243" t="s">
        <v>12</v>
      </c>
    </row>
    <row r="244" spans="1:11" x14ac:dyDescent="0.25">
      <c r="A244" s="1">
        <v>28</v>
      </c>
      <c r="B244" s="2" t="s">
        <v>74</v>
      </c>
      <c r="C244" t="s">
        <v>13</v>
      </c>
      <c r="D244">
        <v>143</v>
      </c>
      <c r="E244">
        <v>105</v>
      </c>
      <c r="F244">
        <v>86</v>
      </c>
      <c r="G244">
        <v>102</v>
      </c>
      <c r="H244">
        <v>143</v>
      </c>
      <c r="I244">
        <v>106</v>
      </c>
      <c r="J244">
        <v>66</v>
      </c>
      <c r="K244" t="s">
        <v>14</v>
      </c>
    </row>
    <row r="245" spans="1:11" x14ac:dyDescent="0.25">
      <c r="A245" s="1">
        <v>26</v>
      </c>
      <c r="B245" s="2" t="s">
        <v>74</v>
      </c>
      <c r="C245" t="s">
        <v>13</v>
      </c>
      <c r="D245">
        <v>175</v>
      </c>
      <c r="E245">
        <v>140</v>
      </c>
      <c r="F245">
        <v>118</v>
      </c>
      <c r="G245">
        <v>83</v>
      </c>
      <c r="H245">
        <v>175</v>
      </c>
      <c r="I245">
        <v>147</v>
      </c>
      <c r="J245">
        <v>67</v>
      </c>
      <c r="K245" t="s">
        <v>12</v>
      </c>
    </row>
    <row r="246" spans="1:11" x14ac:dyDescent="0.25">
      <c r="A246" s="1">
        <v>25</v>
      </c>
      <c r="B246" s="2" t="s">
        <v>75</v>
      </c>
      <c r="C246" t="s">
        <v>11</v>
      </c>
      <c r="D246">
        <v>178</v>
      </c>
      <c r="E246">
        <v>132</v>
      </c>
      <c r="F246">
        <v>98</v>
      </c>
      <c r="G246">
        <v>115</v>
      </c>
      <c r="H246">
        <v>178</v>
      </c>
      <c r="I246">
        <v>138</v>
      </c>
      <c r="J246">
        <v>87</v>
      </c>
      <c r="K246" t="s">
        <v>14</v>
      </c>
    </row>
    <row r="247" spans="1:11" x14ac:dyDescent="0.25">
      <c r="A247" s="1">
        <v>23</v>
      </c>
      <c r="B247" s="2" t="s">
        <v>75</v>
      </c>
      <c r="C247" t="s">
        <v>11</v>
      </c>
      <c r="D247">
        <v>221</v>
      </c>
      <c r="E247">
        <v>184</v>
      </c>
      <c r="F247">
        <v>157</v>
      </c>
      <c r="G247">
        <v>74</v>
      </c>
      <c r="H247">
        <v>221</v>
      </c>
      <c r="I247">
        <v>189</v>
      </c>
      <c r="J247">
        <v>124</v>
      </c>
      <c r="K247" t="s">
        <v>12</v>
      </c>
    </row>
    <row r="248" spans="1:11" x14ac:dyDescent="0.25">
      <c r="A248" s="1">
        <v>24</v>
      </c>
      <c r="B248" s="2" t="s">
        <v>75</v>
      </c>
      <c r="C248" t="s">
        <v>13</v>
      </c>
      <c r="D248">
        <v>179</v>
      </c>
      <c r="E248">
        <v>131</v>
      </c>
      <c r="F248">
        <v>95</v>
      </c>
      <c r="G248">
        <v>120</v>
      </c>
      <c r="H248">
        <v>179</v>
      </c>
      <c r="I248">
        <v>126</v>
      </c>
      <c r="J248">
        <v>82</v>
      </c>
      <c r="K248" t="s">
        <v>14</v>
      </c>
    </row>
    <row r="249" spans="1:11" x14ac:dyDescent="0.25">
      <c r="A249" s="1">
        <v>22</v>
      </c>
      <c r="B249" s="2" t="s">
        <v>75</v>
      </c>
      <c r="C249" t="s">
        <v>13</v>
      </c>
      <c r="D249">
        <v>211</v>
      </c>
      <c r="E249">
        <v>168</v>
      </c>
      <c r="F249">
        <v>136</v>
      </c>
      <c r="G249">
        <v>91</v>
      </c>
      <c r="H249">
        <v>211</v>
      </c>
      <c r="I249">
        <v>174</v>
      </c>
      <c r="J249">
        <v>117</v>
      </c>
      <c r="K249" t="s">
        <v>12</v>
      </c>
    </row>
    <row r="250" spans="1:11" x14ac:dyDescent="0.25">
      <c r="A250" s="1">
        <v>21</v>
      </c>
      <c r="B250" s="2" t="s">
        <v>76</v>
      </c>
      <c r="C250" t="s">
        <v>11</v>
      </c>
      <c r="D250">
        <v>171</v>
      </c>
      <c r="E250">
        <v>120</v>
      </c>
      <c r="F250">
        <v>77</v>
      </c>
      <c r="G250">
        <v>140</v>
      </c>
      <c r="H250">
        <v>171</v>
      </c>
      <c r="I250">
        <v>124</v>
      </c>
      <c r="J250">
        <v>97</v>
      </c>
      <c r="K250" t="s">
        <v>14</v>
      </c>
    </row>
    <row r="251" spans="1:11" x14ac:dyDescent="0.25">
      <c r="A251" s="1">
        <v>19</v>
      </c>
      <c r="B251" s="2" t="s">
        <v>76</v>
      </c>
      <c r="C251" t="s">
        <v>11</v>
      </c>
      <c r="D251">
        <v>187</v>
      </c>
      <c r="E251">
        <v>150</v>
      </c>
      <c r="F251">
        <v>124</v>
      </c>
      <c r="G251">
        <v>86</v>
      </c>
      <c r="H251">
        <v>187</v>
      </c>
      <c r="I251">
        <v>156</v>
      </c>
      <c r="J251">
        <v>81</v>
      </c>
      <c r="K251" t="s">
        <v>12</v>
      </c>
    </row>
    <row r="252" spans="1:11" x14ac:dyDescent="0.25">
      <c r="A252" s="1">
        <v>20</v>
      </c>
      <c r="B252" s="2" t="s">
        <v>76</v>
      </c>
      <c r="C252" t="s">
        <v>13</v>
      </c>
      <c r="D252">
        <v>138</v>
      </c>
      <c r="E252">
        <v>89</v>
      </c>
      <c r="F252">
        <v>57</v>
      </c>
      <c r="G252">
        <v>150</v>
      </c>
      <c r="H252">
        <v>138</v>
      </c>
      <c r="I252">
        <v>100</v>
      </c>
      <c r="J252">
        <v>105</v>
      </c>
      <c r="K252" t="s">
        <v>14</v>
      </c>
    </row>
    <row r="253" spans="1:11" x14ac:dyDescent="0.25">
      <c r="A253" s="1">
        <v>18</v>
      </c>
      <c r="B253" s="2" t="s">
        <v>76</v>
      </c>
      <c r="C253" t="s">
        <v>13</v>
      </c>
      <c r="D253">
        <v>184</v>
      </c>
      <c r="E253">
        <v>144</v>
      </c>
      <c r="F253">
        <v>134</v>
      </c>
      <c r="G253">
        <v>69</v>
      </c>
      <c r="H253">
        <v>184</v>
      </c>
      <c r="I253">
        <v>159</v>
      </c>
      <c r="J253">
        <v>66</v>
      </c>
      <c r="K253" t="s">
        <v>12</v>
      </c>
    </row>
    <row r="254" spans="1:11" x14ac:dyDescent="0.25">
      <c r="A254" s="1">
        <v>17</v>
      </c>
      <c r="B254" s="4" t="s">
        <v>77</v>
      </c>
      <c r="C254" t="s">
        <v>11</v>
      </c>
      <c r="D254">
        <v>204</v>
      </c>
      <c r="E254">
        <v>166</v>
      </c>
      <c r="F254">
        <v>143</v>
      </c>
      <c r="G254">
        <v>76</v>
      </c>
      <c r="H254">
        <v>204</v>
      </c>
      <c r="I254">
        <v>174</v>
      </c>
      <c r="J254">
        <v>95</v>
      </c>
      <c r="K254" t="s">
        <v>14</v>
      </c>
    </row>
    <row r="255" spans="1:11" x14ac:dyDescent="0.25">
      <c r="A255" s="1">
        <v>16</v>
      </c>
      <c r="B255" s="4" t="s">
        <v>77</v>
      </c>
      <c r="C255" t="s">
        <v>11</v>
      </c>
      <c r="D255">
        <v>218</v>
      </c>
      <c r="E255">
        <v>178</v>
      </c>
      <c r="F255">
        <v>178</v>
      </c>
      <c r="G255">
        <v>47</v>
      </c>
      <c r="H255">
        <v>218</v>
      </c>
      <c r="I255">
        <v>198</v>
      </c>
      <c r="J255">
        <v>89</v>
      </c>
      <c r="K255" t="s">
        <v>12</v>
      </c>
    </row>
    <row r="256" spans="1:11" x14ac:dyDescent="0.25">
      <c r="A256" s="1">
        <v>15</v>
      </c>
      <c r="B256" s="4" t="s">
        <v>77</v>
      </c>
      <c r="C256" t="s">
        <v>13</v>
      </c>
      <c r="D256">
        <v>199</v>
      </c>
      <c r="E256">
        <v>166</v>
      </c>
      <c r="F256">
        <v>147</v>
      </c>
      <c r="G256">
        <v>67</v>
      </c>
      <c r="H256">
        <v>199</v>
      </c>
      <c r="I256">
        <v>173</v>
      </c>
      <c r="J256">
        <v>81</v>
      </c>
      <c r="K256" t="s">
        <v>14</v>
      </c>
    </row>
    <row r="257" spans="1:11" x14ac:dyDescent="0.25">
      <c r="A257" s="1">
        <v>14</v>
      </c>
      <c r="B257" s="4" t="s">
        <v>77</v>
      </c>
      <c r="C257" t="s">
        <v>13</v>
      </c>
      <c r="D257">
        <v>220</v>
      </c>
      <c r="E257">
        <v>180</v>
      </c>
      <c r="F257">
        <v>180</v>
      </c>
      <c r="G257">
        <v>46</v>
      </c>
      <c r="H257">
        <v>220</v>
      </c>
      <c r="I257">
        <v>200</v>
      </c>
      <c r="J257">
        <v>93</v>
      </c>
      <c r="K257" t="s">
        <v>12</v>
      </c>
    </row>
    <row r="258" spans="1:11" x14ac:dyDescent="0.25">
      <c r="A258" s="1">
        <v>13</v>
      </c>
      <c r="B258" s="4" t="s">
        <v>78</v>
      </c>
      <c r="C258" t="s">
        <v>11</v>
      </c>
      <c r="D258">
        <v>202</v>
      </c>
      <c r="E258">
        <v>160</v>
      </c>
      <c r="F258">
        <v>148</v>
      </c>
      <c r="G258">
        <v>68</v>
      </c>
      <c r="H258">
        <v>202</v>
      </c>
      <c r="I258">
        <v>175</v>
      </c>
      <c r="J258">
        <v>86</v>
      </c>
      <c r="K258" t="s">
        <v>14</v>
      </c>
    </row>
    <row r="259" spans="1:11" x14ac:dyDescent="0.25">
      <c r="A259" s="1">
        <v>11</v>
      </c>
      <c r="B259" s="4" t="s">
        <v>78</v>
      </c>
      <c r="C259" t="s">
        <v>11</v>
      </c>
      <c r="D259">
        <v>219</v>
      </c>
      <c r="E259">
        <v>179</v>
      </c>
      <c r="F259">
        <v>180</v>
      </c>
      <c r="G259">
        <v>47</v>
      </c>
      <c r="H259">
        <v>219</v>
      </c>
      <c r="I259">
        <v>199</v>
      </c>
      <c r="J259">
        <v>91</v>
      </c>
      <c r="K259" t="s">
        <v>12</v>
      </c>
    </row>
    <row r="260" spans="1:11" x14ac:dyDescent="0.25">
      <c r="A260" s="1">
        <v>12</v>
      </c>
      <c r="B260" s="4" t="s">
        <v>78</v>
      </c>
      <c r="C260" t="s">
        <v>13</v>
      </c>
      <c r="D260">
        <v>209</v>
      </c>
      <c r="E260">
        <v>172</v>
      </c>
      <c r="F260">
        <v>156</v>
      </c>
      <c r="G260">
        <v>65</v>
      </c>
      <c r="H260">
        <v>209</v>
      </c>
      <c r="I260">
        <v>183</v>
      </c>
      <c r="J260">
        <v>93</v>
      </c>
      <c r="K260" t="s">
        <v>14</v>
      </c>
    </row>
    <row r="261" spans="1:11" x14ac:dyDescent="0.25">
      <c r="A261" s="1">
        <v>10</v>
      </c>
      <c r="B261" s="4" t="s">
        <v>78</v>
      </c>
      <c r="C261" t="s">
        <v>13</v>
      </c>
      <c r="D261">
        <v>229</v>
      </c>
      <c r="E261">
        <v>197</v>
      </c>
      <c r="F261">
        <v>198</v>
      </c>
      <c r="G261">
        <v>36</v>
      </c>
      <c r="H261">
        <v>229</v>
      </c>
      <c r="I261">
        <v>213</v>
      </c>
      <c r="J261">
        <v>97</v>
      </c>
      <c r="K261" t="s">
        <v>12</v>
      </c>
    </row>
    <row r="262" spans="1:11" x14ac:dyDescent="0.25">
      <c r="A262" s="1">
        <v>9</v>
      </c>
      <c r="B262" t="s">
        <v>79</v>
      </c>
      <c r="C262" t="s">
        <v>11</v>
      </c>
      <c r="D262">
        <v>152</v>
      </c>
      <c r="E262">
        <v>117</v>
      </c>
      <c r="F262">
        <v>98</v>
      </c>
      <c r="G262">
        <v>91</v>
      </c>
      <c r="H262">
        <v>152</v>
      </c>
      <c r="I262">
        <v>125</v>
      </c>
      <c r="J262">
        <v>55</v>
      </c>
      <c r="K262" t="s">
        <v>14</v>
      </c>
    </row>
    <row r="263" spans="1:11" x14ac:dyDescent="0.25">
      <c r="A263" s="1">
        <v>7</v>
      </c>
      <c r="B263" t="s">
        <v>79</v>
      </c>
      <c r="C263" t="s">
        <v>11</v>
      </c>
      <c r="D263">
        <v>173</v>
      </c>
      <c r="E263">
        <v>154</v>
      </c>
      <c r="F263">
        <v>150</v>
      </c>
      <c r="G263">
        <v>34</v>
      </c>
      <c r="H263">
        <v>173</v>
      </c>
      <c r="I263">
        <v>162</v>
      </c>
      <c r="J263">
        <v>31</v>
      </c>
      <c r="K263" t="s">
        <v>12</v>
      </c>
    </row>
    <row r="264" spans="1:11" x14ac:dyDescent="0.25">
      <c r="A264" s="1">
        <v>8</v>
      </c>
      <c r="B264" t="s">
        <v>79</v>
      </c>
      <c r="C264" t="s">
        <v>13</v>
      </c>
      <c r="D264">
        <v>171</v>
      </c>
      <c r="E264">
        <v>133</v>
      </c>
      <c r="F264">
        <v>114</v>
      </c>
      <c r="G264">
        <v>85</v>
      </c>
      <c r="H264">
        <v>171</v>
      </c>
      <c r="I264">
        <v>146</v>
      </c>
      <c r="J264">
        <v>66</v>
      </c>
      <c r="K264" t="s">
        <v>14</v>
      </c>
    </row>
    <row r="265" spans="1:11" x14ac:dyDescent="0.25">
      <c r="A265" s="1">
        <v>6</v>
      </c>
      <c r="B265" t="s">
        <v>79</v>
      </c>
      <c r="C265" t="s">
        <v>13</v>
      </c>
      <c r="D265">
        <v>194</v>
      </c>
      <c r="E265">
        <v>158</v>
      </c>
      <c r="F265">
        <v>158</v>
      </c>
      <c r="G265">
        <v>47</v>
      </c>
      <c r="H265">
        <v>194</v>
      </c>
      <c r="I265">
        <v>176</v>
      </c>
      <c r="J265">
        <v>58</v>
      </c>
      <c r="K265" t="s">
        <v>12</v>
      </c>
    </row>
    <row r="266" spans="1:11" x14ac:dyDescent="0.25">
      <c r="A266" s="1">
        <v>5</v>
      </c>
      <c r="B266" t="s">
        <v>80</v>
      </c>
      <c r="C266" t="s">
        <v>11</v>
      </c>
      <c r="D266">
        <v>154</v>
      </c>
      <c r="E266">
        <v>117</v>
      </c>
      <c r="F266">
        <v>90</v>
      </c>
      <c r="G266">
        <v>106</v>
      </c>
      <c r="H266">
        <v>154</v>
      </c>
      <c r="I266">
        <v>122</v>
      </c>
      <c r="J266">
        <v>67</v>
      </c>
      <c r="K266" t="s">
        <v>14</v>
      </c>
    </row>
    <row r="267" spans="1:11" x14ac:dyDescent="0.25">
      <c r="A267" s="1">
        <v>3</v>
      </c>
      <c r="B267" t="s">
        <v>80</v>
      </c>
      <c r="C267" t="s">
        <v>11</v>
      </c>
      <c r="D267">
        <v>159</v>
      </c>
      <c r="E267">
        <v>130</v>
      </c>
      <c r="F267">
        <v>114</v>
      </c>
      <c r="G267">
        <v>72</v>
      </c>
      <c r="H267">
        <v>159</v>
      </c>
      <c r="I267">
        <v>137</v>
      </c>
      <c r="J267">
        <v>48</v>
      </c>
      <c r="K267" t="s">
        <v>12</v>
      </c>
    </row>
    <row r="268" spans="1:11" x14ac:dyDescent="0.25">
      <c r="A268" s="1">
        <v>4</v>
      </c>
      <c r="B268" t="s">
        <v>80</v>
      </c>
      <c r="C268" t="s">
        <v>13</v>
      </c>
      <c r="D268">
        <v>189</v>
      </c>
      <c r="E268">
        <v>136</v>
      </c>
      <c r="F268">
        <v>120</v>
      </c>
      <c r="G268">
        <v>93</v>
      </c>
      <c r="H268">
        <v>189</v>
      </c>
      <c r="I268">
        <v>153</v>
      </c>
      <c r="J268">
        <v>88</v>
      </c>
      <c r="K268" t="s">
        <v>14</v>
      </c>
    </row>
    <row r="269" spans="1:11" x14ac:dyDescent="0.25">
      <c r="A269" s="1">
        <v>2</v>
      </c>
      <c r="B269" t="s">
        <v>80</v>
      </c>
      <c r="C269" t="s">
        <v>13</v>
      </c>
      <c r="D269">
        <v>189</v>
      </c>
      <c r="E269">
        <v>133</v>
      </c>
      <c r="F269">
        <v>132</v>
      </c>
      <c r="G269">
        <v>77</v>
      </c>
      <c r="H269">
        <v>189</v>
      </c>
      <c r="I269">
        <v>161</v>
      </c>
      <c r="J269">
        <v>77</v>
      </c>
      <c r="K269" t="s">
        <v>12</v>
      </c>
    </row>
    <row r="270" spans="1:11" x14ac:dyDescent="0.25">
      <c r="A270" s="1">
        <v>1</v>
      </c>
      <c r="B270" t="s">
        <v>81</v>
      </c>
      <c r="C270" t="s">
        <v>11</v>
      </c>
      <c r="D270">
        <v>167</v>
      </c>
      <c r="E270">
        <v>124</v>
      </c>
      <c r="F270">
        <v>92</v>
      </c>
      <c r="G270">
        <v>115</v>
      </c>
      <c r="H270">
        <v>167</v>
      </c>
      <c r="I270">
        <v>130</v>
      </c>
      <c r="J270">
        <v>76</v>
      </c>
      <c r="K270" t="s">
        <v>14</v>
      </c>
    </row>
    <row r="271" spans="1:11" x14ac:dyDescent="0.25">
      <c r="A271" s="1">
        <v>270</v>
      </c>
      <c r="B271" t="s">
        <v>81</v>
      </c>
      <c r="C271" t="s">
        <v>11</v>
      </c>
      <c r="D271">
        <v>225</v>
      </c>
      <c r="E271">
        <v>205</v>
      </c>
      <c r="F271">
        <v>196</v>
      </c>
      <c r="G271">
        <v>33</v>
      </c>
      <c r="H271">
        <v>225</v>
      </c>
      <c r="I271">
        <v>211</v>
      </c>
      <c r="J271">
        <v>83</v>
      </c>
      <c r="K271" t="s">
        <v>12</v>
      </c>
    </row>
    <row r="272" spans="1:11" x14ac:dyDescent="0.25">
      <c r="A272" s="1">
        <v>0</v>
      </c>
      <c r="B272" t="s">
        <v>81</v>
      </c>
      <c r="C272" t="s">
        <v>13</v>
      </c>
      <c r="D272">
        <v>239</v>
      </c>
      <c r="E272">
        <v>214</v>
      </c>
      <c r="F272">
        <v>209</v>
      </c>
      <c r="G272">
        <v>32</v>
      </c>
      <c r="H272">
        <v>239</v>
      </c>
      <c r="I272">
        <v>224</v>
      </c>
      <c r="J272">
        <v>123</v>
      </c>
      <c r="K272" t="s">
        <v>12</v>
      </c>
    </row>
    <row r="273" spans="1:11" x14ac:dyDescent="0.25">
      <c r="A273" s="1">
        <v>271</v>
      </c>
      <c r="B273" t="s">
        <v>81</v>
      </c>
      <c r="C273" t="s">
        <v>13</v>
      </c>
      <c r="D273">
        <v>205</v>
      </c>
      <c r="E273">
        <v>164</v>
      </c>
      <c r="F273">
        <v>134</v>
      </c>
      <c r="G273">
        <v>88</v>
      </c>
      <c r="H273">
        <v>205</v>
      </c>
      <c r="I273">
        <v>175</v>
      </c>
      <c r="J273">
        <v>112</v>
      </c>
      <c r="K273" t="s">
        <v>14</v>
      </c>
    </row>
    <row r="274" spans="1:11" x14ac:dyDescent="0.25">
      <c r="A274" s="1">
        <v>272</v>
      </c>
      <c r="B274" t="s">
        <v>82</v>
      </c>
      <c r="C274" t="s">
        <v>11</v>
      </c>
      <c r="D274">
        <v>196</v>
      </c>
      <c r="E274">
        <v>166</v>
      </c>
      <c r="F274">
        <v>158</v>
      </c>
      <c r="G274">
        <v>49</v>
      </c>
      <c r="H274">
        <v>196</v>
      </c>
      <c r="I274">
        <v>177</v>
      </c>
      <c r="J274">
        <v>62</v>
      </c>
      <c r="K274" t="s">
        <v>12</v>
      </c>
    </row>
    <row r="275" spans="1:11" x14ac:dyDescent="0.25">
      <c r="A275" s="1">
        <v>274</v>
      </c>
      <c r="B275" t="s">
        <v>82</v>
      </c>
      <c r="C275" t="s">
        <v>11</v>
      </c>
      <c r="D275">
        <v>168</v>
      </c>
      <c r="E275">
        <v>129</v>
      </c>
      <c r="F275">
        <v>100</v>
      </c>
      <c r="G275">
        <v>103</v>
      </c>
      <c r="H275">
        <v>168</v>
      </c>
      <c r="I275">
        <v>134</v>
      </c>
      <c r="J275">
        <v>72</v>
      </c>
      <c r="K275" t="s">
        <v>14</v>
      </c>
    </row>
    <row r="276" spans="1:11" x14ac:dyDescent="0.25">
      <c r="A276" s="1">
        <v>273</v>
      </c>
      <c r="B276" t="s">
        <v>82</v>
      </c>
      <c r="C276" t="s">
        <v>13</v>
      </c>
      <c r="D276">
        <v>203</v>
      </c>
      <c r="E276">
        <v>172</v>
      </c>
      <c r="F276">
        <v>167</v>
      </c>
      <c r="G276">
        <v>45</v>
      </c>
      <c r="H276">
        <v>203</v>
      </c>
      <c r="I276">
        <v>185</v>
      </c>
      <c r="J276">
        <v>66</v>
      </c>
      <c r="K276" t="s">
        <v>12</v>
      </c>
    </row>
    <row r="277" spans="1:11" x14ac:dyDescent="0.25">
      <c r="A277" s="1">
        <v>275</v>
      </c>
      <c r="B277" t="s">
        <v>82</v>
      </c>
      <c r="C277" t="s">
        <v>13</v>
      </c>
      <c r="D277">
        <v>171</v>
      </c>
      <c r="E277">
        <v>125</v>
      </c>
      <c r="F277">
        <v>101</v>
      </c>
      <c r="G277">
        <v>104</v>
      </c>
      <c r="H277">
        <v>171</v>
      </c>
      <c r="I277">
        <v>136</v>
      </c>
      <c r="J277">
        <v>75</v>
      </c>
      <c r="K277" t="s">
        <v>14</v>
      </c>
    </row>
    <row r="278" spans="1:11" x14ac:dyDescent="0.25">
      <c r="A278" s="1">
        <v>276</v>
      </c>
      <c r="B278" s="4" t="s">
        <v>83</v>
      </c>
      <c r="C278" t="s">
        <v>11</v>
      </c>
      <c r="D278">
        <v>240</v>
      </c>
      <c r="E278">
        <v>179</v>
      </c>
      <c r="F278">
        <v>176</v>
      </c>
      <c r="G278">
        <v>68</v>
      </c>
      <c r="H278">
        <v>240</v>
      </c>
      <c r="I278">
        <v>208</v>
      </c>
      <c r="J278">
        <v>174</v>
      </c>
      <c r="K278" t="s">
        <v>12</v>
      </c>
    </row>
    <row r="279" spans="1:11" x14ac:dyDescent="0.25">
      <c r="A279" s="1">
        <v>278</v>
      </c>
      <c r="B279" s="4" t="s">
        <v>83</v>
      </c>
      <c r="C279" t="s">
        <v>11</v>
      </c>
      <c r="D279">
        <v>199</v>
      </c>
      <c r="E279">
        <v>122</v>
      </c>
      <c r="F279">
        <v>102</v>
      </c>
      <c r="G279">
        <v>124</v>
      </c>
      <c r="H279">
        <v>199</v>
      </c>
      <c r="I279">
        <v>154</v>
      </c>
      <c r="J279">
        <v>119</v>
      </c>
      <c r="K279" t="s">
        <v>14</v>
      </c>
    </row>
    <row r="280" spans="1:11" x14ac:dyDescent="0.25">
      <c r="A280" s="1">
        <v>277</v>
      </c>
      <c r="B280" s="4" t="s">
        <v>83</v>
      </c>
      <c r="C280" t="s">
        <v>13</v>
      </c>
      <c r="D280">
        <v>231</v>
      </c>
      <c r="E280">
        <v>157</v>
      </c>
      <c r="F280">
        <v>154</v>
      </c>
      <c r="G280">
        <v>85</v>
      </c>
      <c r="H280">
        <v>231</v>
      </c>
      <c r="I280">
        <v>193</v>
      </c>
      <c r="J280">
        <v>157</v>
      </c>
      <c r="K280" t="s">
        <v>12</v>
      </c>
    </row>
    <row r="281" spans="1:11" x14ac:dyDescent="0.25">
      <c r="A281" s="1">
        <v>279</v>
      </c>
      <c r="B281" s="4" t="s">
        <v>83</v>
      </c>
      <c r="C281" t="s">
        <v>13</v>
      </c>
      <c r="D281">
        <v>193</v>
      </c>
      <c r="E281">
        <v>122</v>
      </c>
      <c r="F281">
        <v>100</v>
      </c>
      <c r="G281">
        <v>123</v>
      </c>
      <c r="H281">
        <v>193</v>
      </c>
      <c r="I281">
        <v>147</v>
      </c>
      <c r="J281">
        <v>109</v>
      </c>
      <c r="K281" t="s">
        <v>14</v>
      </c>
    </row>
    <row r="282" spans="1:11" x14ac:dyDescent="0.25">
      <c r="A282" s="1">
        <v>280</v>
      </c>
      <c r="B282" s="4" t="s">
        <v>84</v>
      </c>
      <c r="C282" t="s">
        <v>11</v>
      </c>
      <c r="D282">
        <v>245</v>
      </c>
      <c r="E282">
        <v>175</v>
      </c>
      <c r="F282">
        <v>167</v>
      </c>
      <c r="G282">
        <v>81</v>
      </c>
      <c r="H282">
        <v>245</v>
      </c>
      <c r="I282">
        <v>219</v>
      </c>
      <c r="J282">
        <v>255</v>
      </c>
      <c r="K282" t="s">
        <v>12</v>
      </c>
    </row>
    <row r="283" spans="1:11" x14ac:dyDescent="0.25">
      <c r="A283" s="1">
        <v>282</v>
      </c>
      <c r="B283" s="4" t="s">
        <v>84</v>
      </c>
      <c r="C283" t="s">
        <v>11</v>
      </c>
      <c r="D283">
        <v>207</v>
      </c>
      <c r="E283">
        <v>126</v>
      </c>
      <c r="F283">
        <v>105</v>
      </c>
      <c r="G283">
        <v>128</v>
      </c>
      <c r="H283">
        <v>199</v>
      </c>
      <c r="I283">
        <v>149</v>
      </c>
      <c r="J283">
        <v>120</v>
      </c>
      <c r="K283" t="s">
        <v>14</v>
      </c>
    </row>
    <row r="284" spans="1:11" x14ac:dyDescent="0.25">
      <c r="A284" s="1">
        <v>281</v>
      </c>
      <c r="B284" s="4" t="s">
        <v>84</v>
      </c>
      <c r="C284" t="s">
        <v>13</v>
      </c>
      <c r="D284">
        <v>247</v>
      </c>
      <c r="E284">
        <v>184</v>
      </c>
      <c r="F284">
        <v>177</v>
      </c>
      <c r="G284">
        <v>72</v>
      </c>
      <c r="H284">
        <v>247</v>
      </c>
      <c r="I284">
        <v>212</v>
      </c>
      <c r="J284">
        <v>208</v>
      </c>
      <c r="K284" t="s">
        <v>12</v>
      </c>
    </row>
    <row r="285" spans="1:11" x14ac:dyDescent="0.25">
      <c r="A285" s="1">
        <v>283</v>
      </c>
      <c r="B285" s="4" t="s">
        <v>84</v>
      </c>
      <c r="C285" t="s">
        <v>13</v>
      </c>
      <c r="D285">
        <v>192</v>
      </c>
      <c r="E285">
        <v>111</v>
      </c>
      <c r="F285">
        <v>94</v>
      </c>
      <c r="G285">
        <v>130</v>
      </c>
      <c r="H285">
        <v>192</v>
      </c>
      <c r="I285">
        <v>143</v>
      </c>
      <c r="J285">
        <v>112</v>
      </c>
      <c r="K285" t="s">
        <v>14</v>
      </c>
    </row>
    <row r="286" spans="1:11" x14ac:dyDescent="0.25">
      <c r="A286" s="1">
        <v>284</v>
      </c>
      <c r="B286" s="4" t="s">
        <v>85</v>
      </c>
      <c r="C286" t="s">
        <v>11</v>
      </c>
      <c r="D286">
        <v>244</v>
      </c>
      <c r="E286">
        <v>192</v>
      </c>
      <c r="F286">
        <v>179</v>
      </c>
      <c r="G286">
        <v>68</v>
      </c>
      <c r="H286">
        <v>244</v>
      </c>
      <c r="I286">
        <v>212</v>
      </c>
      <c r="J286">
        <v>191</v>
      </c>
      <c r="K286" t="s">
        <v>12</v>
      </c>
    </row>
    <row r="287" spans="1:11" x14ac:dyDescent="0.25">
      <c r="A287" s="1">
        <v>286</v>
      </c>
      <c r="B287" s="4" t="s">
        <v>85</v>
      </c>
      <c r="C287" t="s">
        <v>11</v>
      </c>
      <c r="D287">
        <v>195</v>
      </c>
      <c r="E287">
        <v>137</v>
      </c>
      <c r="F287">
        <v>115</v>
      </c>
      <c r="G287">
        <v>105</v>
      </c>
      <c r="H287">
        <v>195</v>
      </c>
      <c r="I287">
        <v>155</v>
      </c>
      <c r="J287">
        <v>102</v>
      </c>
      <c r="K287" t="s">
        <v>14</v>
      </c>
    </row>
    <row r="288" spans="1:11" x14ac:dyDescent="0.25">
      <c r="A288" s="1">
        <v>285</v>
      </c>
      <c r="B288" s="4" t="s">
        <v>85</v>
      </c>
      <c r="C288" t="s">
        <v>13</v>
      </c>
      <c r="D288">
        <v>227</v>
      </c>
      <c r="E288">
        <v>153</v>
      </c>
      <c r="F288">
        <v>142</v>
      </c>
      <c r="G288">
        <v>95</v>
      </c>
      <c r="H288">
        <v>227</v>
      </c>
      <c r="I288">
        <v>185</v>
      </c>
      <c r="J288">
        <v>154</v>
      </c>
      <c r="K288" t="s">
        <v>12</v>
      </c>
    </row>
    <row r="289" spans="1:11" x14ac:dyDescent="0.25">
      <c r="A289" s="1">
        <v>287</v>
      </c>
      <c r="B289" s="4" t="s">
        <v>85</v>
      </c>
      <c r="C289" t="s">
        <v>13</v>
      </c>
      <c r="D289">
        <v>215</v>
      </c>
      <c r="E289">
        <v>151</v>
      </c>
      <c r="F289">
        <v>124</v>
      </c>
      <c r="G289">
        <v>108</v>
      </c>
      <c r="H289">
        <v>215</v>
      </c>
      <c r="I289">
        <v>170</v>
      </c>
      <c r="J289">
        <v>136</v>
      </c>
      <c r="K289" t="s">
        <v>14</v>
      </c>
    </row>
    <row r="290" spans="1:11" x14ac:dyDescent="0.25">
      <c r="A290" s="1">
        <v>288</v>
      </c>
      <c r="B290" t="s">
        <v>86</v>
      </c>
      <c r="C290" t="s">
        <v>11</v>
      </c>
      <c r="D290">
        <v>176</v>
      </c>
      <c r="E290">
        <v>136</v>
      </c>
      <c r="F290">
        <v>134</v>
      </c>
      <c r="G290">
        <v>61</v>
      </c>
      <c r="H290">
        <v>176</v>
      </c>
      <c r="I290">
        <v>155</v>
      </c>
      <c r="J290">
        <v>54</v>
      </c>
      <c r="K290" t="s">
        <v>12</v>
      </c>
    </row>
    <row r="291" spans="1:11" x14ac:dyDescent="0.25">
      <c r="A291" s="1">
        <v>290</v>
      </c>
      <c r="B291" t="s">
        <v>86</v>
      </c>
      <c r="C291" t="s">
        <v>11</v>
      </c>
      <c r="D291">
        <v>128</v>
      </c>
      <c r="E291">
        <v>91</v>
      </c>
      <c r="F291">
        <v>75</v>
      </c>
      <c r="G291">
        <v>106</v>
      </c>
      <c r="H291">
        <v>128</v>
      </c>
      <c r="I291">
        <v>100</v>
      </c>
      <c r="J291">
        <v>70</v>
      </c>
      <c r="K291" t="s">
        <v>14</v>
      </c>
    </row>
    <row r="292" spans="1:11" x14ac:dyDescent="0.25">
      <c r="A292" s="1">
        <v>289</v>
      </c>
      <c r="B292" t="s">
        <v>86</v>
      </c>
      <c r="C292" t="s">
        <v>13</v>
      </c>
      <c r="D292">
        <v>152</v>
      </c>
      <c r="E292">
        <v>109</v>
      </c>
      <c r="F292">
        <v>102</v>
      </c>
      <c r="G292">
        <v>84</v>
      </c>
      <c r="H292">
        <v>152</v>
      </c>
      <c r="I292">
        <v>129</v>
      </c>
      <c r="J292">
        <v>51</v>
      </c>
      <c r="K292" t="s">
        <v>12</v>
      </c>
    </row>
    <row r="293" spans="1:11" x14ac:dyDescent="0.25">
      <c r="A293" s="1">
        <v>291</v>
      </c>
      <c r="B293" t="s">
        <v>86</v>
      </c>
      <c r="C293" t="s">
        <v>13</v>
      </c>
      <c r="D293">
        <v>118</v>
      </c>
      <c r="E293">
        <v>79</v>
      </c>
      <c r="F293">
        <v>64</v>
      </c>
      <c r="G293">
        <v>117</v>
      </c>
      <c r="H293">
        <v>118</v>
      </c>
      <c r="I293">
        <v>91</v>
      </c>
      <c r="J293">
        <v>76</v>
      </c>
      <c r="K293" t="s">
        <v>14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8"/>
  <sheetViews>
    <sheetView topLeftCell="A139" zoomScale="85" zoomScaleNormal="85" workbookViewId="0">
      <selection activeCell="Y197" sqref="Y181:Y197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99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43" t="s">
        <v>2</v>
      </c>
      <c r="O1" s="44" t="s">
        <v>3</v>
      </c>
      <c r="P1" s="44" t="s">
        <v>4</v>
      </c>
      <c r="Q1" s="45" t="s">
        <v>99</v>
      </c>
      <c r="R1" s="44" t="s">
        <v>5</v>
      </c>
      <c r="S1" s="44" t="s">
        <v>6</v>
      </c>
      <c r="T1" s="44" t="s">
        <v>7</v>
      </c>
      <c r="U1" s="44" t="s">
        <v>8</v>
      </c>
      <c r="V1" s="46" t="s">
        <v>9</v>
      </c>
      <c r="W1" s="43" t="s">
        <v>2</v>
      </c>
      <c r="X1" s="44" t="s">
        <v>3</v>
      </c>
      <c r="Y1" s="44" t="s">
        <v>4</v>
      </c>
      <c r="Z1" s="45" t="s">
        <v>99</v>
      </c>
      <c r="AA1" s="44" t="s">
        <v>5</v>
      </c>
      <c r="AB1" s="44" t="s">
        <v>6</v>
      </c>
      <c r="AC1" s="44" t="s">
        <v>7</v>
      </c>
      <c r="AD1" s="44" t="s">
        <v>8</v>
      </c>
      <c r="AE1" s="46" t="s">
        <v>9</v>
      </c>
      <c r="AF1" s="43" t="s">
        <v>2</v>
      </c>
      <c r="AG1" s="44" t="s">
        <v>3</v>
      </c>
      <c r="AH1" s="44" t="s">
        <v>4</v>
      </c>
      <c r="AI1" s="45" t="s">
        <v>99</v>
      </c>
      <c r="AJ1" s="44" t="s">
        <v>5</v>
      </c>
      <c r="AK1" s="44" t="s">
        <v>6</v>
      </c>
      <c r="AL1" s="44" t="s">
        <v>7</v>
      </c>
      <c r="AM1" s="44" t="s">
        <v>8</v>
      </c>
      <c r="AN1" s="46" t="s">
        <v>9</v>
      </c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14</v>
      </c>
      <c r="G2">
        <v>77</v>
      </c>
      <c r="H2">
        <v>225</v>
      </c>
      <c r="I2">
        <v>191</v>
      </c>
      <c r="J2">
        <v>135</v>
      </c>
      <c r="K2" t="s">
        <v>14</v>
      </c>
      <c r="N2" s="53">
        <f t="shared" ref="N2:T2" si="0">ABS(C2-C3)</f>
        <v>8</v>
      </c>
      <c r="O2" s="22">
        <f t="shared" si="0"/>
        <v>11</v>
      </c>
      <c r="P2" s="22">
        <f t="shared" si="0"/>
        <v>10</v>
      </c>
      <c r="Q2" s="22">
        <f t="shared" si="0"/>
        <v>1</v>
      </c>
      <c r="R2" s="22">
        <f t="shared" si="0"/>
        <v>5</v>
      </c>
      <c r="S2" s="22">
        <f t="shared" si="0"/>
        <v>8</v>
      </c>
      <c r="T2" s="22">
        <f>ABS(I2-I3)</f>
        <v>9</v>
      </c>
      <c r="U2" s="22">
        <f>ABS(J2-J3)</f>
        <v>13</v>
      </c>
      <c r="V2" s="54" t="str">
        <f>B2</f>
        <v>0s</v>
      </c>
      <c r="W2" s="47">
        <f t="shared" ref="W2:AD2" si="1">N2</f>
        <v>8</v>
      </c>
      <c r="X2" s="5">
        <f t="shared" si="1"/>
        <v>11</v>
      </c>
      <c r="Y2" s="5">
        <f t="shared" si="1"/>
        <v>10</v>
      </c>
      <c r="Z2" s="5">
        <f t="shared" si="1"/>
        <v>1</v>
      </c>
      <c r="AA2" s="5">
        <f t="shared" si="1"/>
        <v>5</v>
      </c>
      <c r="AB2" s="5">
        <f t="shared" si="1"/>
        <v>8</v>
      </c>
      <c r="AC2" s="5">
        <f>T2</f>
        <v>9</v>
      </c>
      <c r="AD2" s="5">
        <f>U2</f>
        <v>13</v>
      </c>
      <c r="AE2" s="48" t="str">
        <f>V2</f>
        <v>0s</v>
      </c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13</v>
      </c>
      <c r="G3">
        <v>82</v>
      </c>
      <c r="H3">
        <v>217</v>
      </c>
      <c r="I3">
        <v>182</v>
      </c>
      <c r="J3">
        <v>122</v>
      </c>
      <c r="K3" t="s">
        <v>12</v>
      </c>
      <c r="N3" s="55"/>
      <c r="O3" s="56"/>
      <c r="P3" s="56"/>
      <c r="Q3" s="56"/>
      <c r="R3" s="56"/>
      <c r="S3" s="56"/>
      <c r="T3" s="56"/>
      <c r="U3" s="56"/>
      <c r="V3" s="57"/>
      <c r="W3" s="47"/>
      <c r="X3" s="5"/>
      <c r="Y3" s="6"/>
      <c r="Z3" s="6"/>
      <c r="AA3" s="6"/>
      <c r="AB3" s="6"/>
      <c r="AC3" s="6"/>
      <c r="AD3" s="6"/>
      <c r="AE3" s="3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15</v>
      </c>
      <c r="G4">
        <v>74</v>
      </c>
      <c r="H4">
        <v>215</v>
      </c>
      <c r="I4">
        <v>184</v>
      </c>
      <c r="J4">
        <v>111</v>
      </c>
      <c r="K4" t="s">
        <v>14</v>
      </c>
      <c r="N4" s="58">
        <f t="shared" ref="N4" si="2">ABS(C4-C5)</f>
        <v>4</v>
      </c>
      <c r="O4" s="25">
        <f t="shared" ref="O4" si="3">ABS(D4-D5)</f>
        <v>2</v>
      </c>
      <c r="P4" s="25">
        <f t="shared" ref="P4" si="4">ABS(E4-E5)</f>
        <v>2</v>
      </c>
      <c r="Q4" s="25">
        <f t="shared" ref="Q4" si="5">ABS(F4-F5)</f>
        <v>0</v>
      </c>
      <c r="R4" s="25">
        <f t="shared" ref="R4" si="6">ABS(G4-G5)</f>
        <v>1</v>
      </c>
      <c r="S4" s="25">
        <f t="shared" ref="S4" si="7">ABS(H4-H5)</f>
        <v>4</v>
      </c>
      <c r="T4" s="25">
        <f>ABS(I4-I5)</f>
        <v>3</v>
      </c>
      <c r="U4" s="25">
        <f>ABS(J4-J5)</f>
        <v>9</v>
      </c>
      <c r="V4" s="59" t="str">
        <f>B4</f>
        <v>30s</v>
      </c>
      <c r="W4" s="47"/>
      <c r="X4" s="5"/>
      <c r="Y4" s="6"/>
      <c r="Z4" s="6"/>
      <c r="AA4" s="6"/>
      <c r="AB4" s="6"/>
      <c r="AC4" s="6"/>
      <c r="AD4" s="6"/>
      <c r="AE4" s="36"/>
      <c r="AF4" s="6">
        <f t="shared" ref="AF4:AN4" si="8">N4</f>
        <v>4</v>
      </c>
      <c r="AG4" s="6">
        <f t="shared" si="8"/>
        <v>2</v>
      </c>
      <c r="AH4" s="6">
        <f t="shared" si="8"/>
        <v>2</v>
      </c>
      <c r="AI4" s="6">
        <f t="shared" si="8"/>
        <v>0</v>
      </c>
      <c r="AJ4" s="6">
        <f t="shared" si="8"/>
        <v>1</v>
      </c>
      <c r="AK4" s="6">
        <f t="shared" si="8"/>
        <v>4</v>
      </c>
      <c r="AL4" s="6">
        <f t="shared" si="8"/>
        <v>3</v>
      </c>
      <c r="AM4" s="6">
        <f t="shared" si="8"/>
        <v>9</v>
      </c>
      <c r="AN4" s="6" t="str">
        <f t="shared" si="8"/>
        <v>30s</v>
      </c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15</v>
      </c>
      <c r="G5">
        <v>75</v>
      </c>
      <c r="H5">
        <v>219</v>
      </c>
      <c r="I5">
        <v>187</v>
      </c>
      <c r="J5">
        <v>120</v>
      </c>
      <c r="K5" t="s">
        <v>12</v>
      </c>
      <c r="N5" s="60"/>
      <c r="O5" s="28"/>
      <c r="P5" s="28"/>
      <c r="Q5" s="28"/>
      <c r="R5" s="28"/>
      <c r="S5" s="28"/>
      <c r="T5" s="28"/>
      <c r="U5" s="28"/>
      <c r="V5" s="61"/>
      <c r="W5" s="47"/>
      <c r="X5" s="5"/>
      <c r="Y5" s="6"/>
      <c r="Z5" s="6"/>
      <c r="AA5" s="6"/>
      <c r="AB5" s="6"/>
      <c r="AC5" s="6"/>
      <c r="AD5" s="6"/>
      <c r="AE5" s="3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11</v>
      </c>
      <c r="G6">
        <v>57</v>
      </c>
      <c r="H6">
        <v>241</v>
      </c>
      <c r="I6">
        <v>214</v>
      </c>
      <c r="J6">
        <v>168</v>
      </c>
      <c r="K6" t="s">
        <v>14</v>
      </c>
      <c r="N6" s="53">
        <f t="shared" ref="N6" si="9">ABS(C6-C7)</f>
        <v>7</v>
      </c>
      <c r="O6" s="22">
        <f t="shared" ref="O6" si="10">ABS(D6-D7)</f>
        <v>1</v>
      </c>
      <c r="P6" s="22">
        <f t="shared" ref="P6" si="11">ABS(E6-E7)</f>
        <v>0</v>
      </c>
      <c r="Q6" s="22">
        <f t="shared" ref="Q6" si="12">ABS(F6-F7)</f>
        <v>0</v>
      </c>
      <c r="R6" s="22">
        <f t="shared" ref="R6" si="13">ABS(G6-G7)</f>
        <v>6</v>
      </c>
      <c r="S6" s="22">
        <f t="shared" ref="S6" si="14">ABS(H6-H7)</f>
        <v>7</v>
      </c>
      <c r="T6" s="22">
        <f t="shared" ref="T6:U6" si="15">ABS(I6-I7)</f>
        <v>3</v>
      </c>
      <c r="U6" s="22">
        <f t="shared" si="15"/>
        <v>33</v>
      </c>
      <c r="V6" s="54" t="str">
        <f>B6</f>
        <v>0s</v>
      </c>
      <c r="W6" s="47">
        <f t="shared" ref="W6:AE6" si="16">N6</f>
        <v>7</v>
      </c>
      <c r="X6" s="5">
        <f t="shared" si="16"/>
        <v>1</v>
      </c>
      <c r="Y6" s="5">
        <f t="shared" si="16"/>
        <v>0</v>
      </c>
      <c r="Z6" s="5">
        <f t="shared" si="16"/>
        <v>0</v>
      </c>
      <c r="AA6" s="5">
        <f t="shared" si="16"/>
        <v>6</v>
      </c>
      <c r="AB6" s="5">
        <f t="shared" si="16"/>
        <v>7</v>
      </c>
      <c r="AC6" s="5">
        <f t="shared" si="16"/>
        <v>3</v>
      </c>
      <c r="AD6" s="5">
        <f t="shared" si="16"/>
        <v>33</v>
      </c>
      <c r="AE6" s="48" t="str">
        <f t="shared" si="16"/>
        <v>0s</v>
      </c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11</v>
      </c>
      <c r="G7">
        <v>51</v>
      </c>
      <c r="H7">
        <v>234</v>
      </c>
      <c r="I7">
        <v>211</v>
      </c>
      <c r="J7">
        <v>135</v>
      </c>
      <c r="K7" t="s">
        <v>12</v>
      </c>
      <c r="N7" s="62"/>
      <c r="O7" s="23"/>
      <c r="P7" s="23"/>
      <c r="Q7" s="23"/>
      <c r="R7" s="23"/>
      <c r="S7" s="23"/>
      <c r="T7" s="23"/>
      <c r="U7" s="23"/>
      <c r="V7" s="63"/>
      <c r="W7" s="47"/>
      <c r="X7" s="5"/>
      <c r="Y7" s="6"/>
      <c r="Z7" s="6"/>
      <c r="AA7" s="6"/>
      <c r="AB7" s="6"/>
      <c r="AC7" s="6"/>
      <c r="AD7" s="6"/>
      <c r="AE7" s="3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9</v>
      </c>
      <c r="G8">
        <v>55</v>
      </c>
      <c r="H8">
        <v>245</v>
      </c>
      <c r="I8">
        <v>221</v>
      </c>
      <c r="J8">
        <v>188</v>
      </c>
      <c r="K8" t="s">
        <v>14</v>
      </c>
      <c r="N8" s="58">
        <f t="shared" ref="N8" si="17">ABS(C8-C9)</f>
        <v>10</v>
      </c>
      <c r="O8" s="25">
        <f t="shared" ref="O8" si="18">ABS(D8-D9)</f>
        <v>5</v>
      </c>
      <c r="P8" s="25">
        <f t="shared" ref="P8" si="19">ABS(E8-E9)</f>
        <v>4</v>
      </c>
      <c r="Q8" s="25">
        <f t="shared" ref="Q8" si="20">ABS(F8-F9)</f>
        <v>1</v>
      </c>
      <c r="R8" s="25">
        <f t="shared" ref="R8" si="21">ABS(G8-G9)</f>
        <v>4</v>
      </c>
      <c r="S8" s="25">
        <f t="shared" ref="S8" si="22">ABS(H8-H9)</f>
        <v>10</v>
      </c>
      <c r="T8" s="25">
        <f t="shared" ref="T8:U8" si="23">ABS(I8-I9)</f>
        <v>9</v>
      </c>
      <c r="U8" s="25">
        <f t="shared" si="23"/>
        <v>50</v>
      </c>
      <c r="V8" s="59" t="str">
        <f>B8</f>
        <v>30s</v>
      </c>
      <c r="W8" s="47"/>
      <c r="X8" s="5"/>
      <c r="Y8" s="6"/>
      <c r="Z8" s="6"/>
      <c r="AA8" s="6"/>
      <c r="AB8" s="6"/>
      <c r="AC8" s="6"/>
      <c r="AD8" s="6"/>
      <c r="AE8" s="36"/>
      <c r="AF8" s="6">
        <f t="shared" ref="AF8:AN8" si="24">N8</f>
        <v>10</v>
      </c>
      <c r="AG8" s="6">
        <f t="shared" si="24"/>
        <v>5</v>
      </c>
      <c r="AH8" s="6">
        <f t="shared" si="24"/>
        <v>4</v>
      </c>
      <c r="AI8" s="6">
        <f t="shared" si="24"/>
        <v>1</v>
      </c>
      <c r="AJ8" s="6">
        <f t="shared" si="24"/>
        <v>4</v>
      </c>
      <c r="AK8" s="6">
        <f t="shared" si="24"/>
        <v>10</v>
      </c>
      <c r="AL8" s="6">
        <f t="shared" si="24"/>
        <v>9</v>
      </c>
      <c r="AM8" s="6">
        <f t="shared" si="24"/>
        <v>50</v>
      </c>
      <c r="AN8" s="6" t="str">
        <f t="shared" si="24"/>
        <v>30s</v>
      </c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10</v>
      </c>
      <c r="G9">
        <v>51</v>
      </c>
      <c r="H9">
        <v>235</v>
      </c>
      <c r="I9">
        <v>212</v>
      </c>
      <c r="J9">
        <v>138</v>
      </c>
      <c r="K9" t="s">
        <v>12</v>
      </c>
      <c r="N9" s="60"/>
      <c r="O9" s="28"/>
      <c r="P9" s="28"/>
      <c r="Q9" s="28"/>
      <c r="R9" s="28"/>
      <c r="S9" s="28"/>
      <c r="T9" s="28"/>
      <c r="U9" s="28"/>
      <c r="V9" s="61"/>
      <c r="W9" s="47"/>
      <c r="X9" s="5"/>
      <c r="Y9" s="6"/>
      <c r="Z9" s="6"/>
      <c r="AA9" s="6"/>
      <c r="AB9" s="6"/>
      <c r="AC9" s="6"/>
      <c r="AD9" s="6"/>
      <c r="AE9" s="3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12</v>
      </c>
      <c r="G10">
        <v>85</v>
      </c>
      <c r="H10">
        <v>208</v>
      </c>
      <c r="I10">
        <v>174</v>
      </c>
      <c r="J10">
        <v>108</v>
      </c>
      <c r="K10" t="s">
        <v>14</v>
      </c>
      <c r="N10" s="53">
        <f t="shared" ref="N10" si="25">ABS(C10-C11)</f>
        <v>4</v>
      </c>
      <c r="O10" s="22">
        <f t="shared" ref="O10" si="26">ABS(D10-D11)</f>
        <v>4</v>
      </c>
      <c r="P10" s="22">
        <f t="shared" ref="P10" si="27">ABS(E10-E11)</f>
        <v>4</v>
      </c>
      <c r="Q10" s="22">
        <f t="shared" ref="Q10" si="28">ABS(F10-F11)</f>
        <v>0</v>
      </c>
      <c r="R10" s="22">
        <f t="shared" ref="R10" si="29">ABS(G10-G11)</f>
        <v>1</v>
      </c>
      <c r="S10" s="22">
        <f t="shared" ref="S10" si="30">ABS(H10-H11)</f>
        <v>4</v>
      </c>
      <c r="T10" s="22">
        <f t="shared" ref="T10:U10" si="31">ABS(I10-I11)</f>
        <v>4</v>
      </c>
      <c r="U10" s="22">
        <f t="shared" si="31"/>
        <v>5</v>
      </c>
      <c r="V10" s="54" t="str">
        <f>B10</f>
        <v>0s</v>
      </c>
      <c r="W10" s="47">
        <f t="shared" ref="W10:AE10" si="32">N10</f>
        <v>4</v>
      </c>
      <c r="X10" s="5">
        <f t="shared" si="32"/>
        <v>4</v>
      </c>
      <c r="Y10" s="5">
        <f t="shared" si="32"/>
        <v>4</v>
      </c>
      <c r="Z10" s="5">
        <f t="shared" si="32"/>
        <v>0</v>
      </c>
      <c r="AA10" s="5">
        <f t="shared" si="32"/>
        <v>1</v>
      </c>
      <c r="AB10" s="5">
        <f t="shared" si="32"/>
        <v>4</v>
      </c>
      <c r="AC10" s="5">
        <f t="shared" si="32"/>
        <v>4</v>
      </c>
      <c r="AD10" s="5">
        <f t="shared" si="32"/>
        <v>5</v>
      </c>
      <c r="AE10" s="48" t="str">
        <f t="shared" si="32"/>
        <v>0s</v>
      </c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12</v>
      </c>
      <c r="G11">
        <v>86</v>
      </c>
      <c r="H11">
        <v>204</v>
      </c>
      <c r="I11">
        <v>170</v>
      </c>
      <c r="J11">
        <v>103</v>
      </c>
      <c r="K11" t="s">
        <v>12</v>
      </c>
      <c r="N11" s="62"/>
      <c r="O11" s="23"/>
      <c r="P11" s="23"/>
      <c r="Q11" s="23"/>
      <c r="R11" s="23"/>
      <c r="S11" s="23"/>
      <c r="T11" s="23"/>
      <c r="U11" s="23"/>
      <c r="V11" s="63"/>
      <c r="W11" s="47"/>
      <c r="X11" s="5"/>
      <c r="Y11" s="6"/>
      <c r="Z11" s="6"/>
      <c r="AA11" s="6"/>
      <c r="AB11" s="6"/>
      <c r="AC11" s="6"/>
      <c r="AD11" s="6"/>
      <c r="AE11" s="3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15</v>
      </c>
      <c r="G12">
        <v>81</v>
      </c>
      <c r="H12">
        <v>228</v>
      </c>
      <c r="I12">
        <v>192</v>
      </c>
      <c r="J12">
        <v>146</v>
      </c>
      <c r="K12" t="s">
        <v>14</v>
      </c>
      <c r="N12" s="58">
        <f t="shared" ref="N12" si="33">ABS(C12-C13)</f>
        <v>4</v>
      </c>
      <c r="O12" s="25">
        <f t="shared" ref="O12" si="34">ABS(D12-D13)</f>
        <v>7</v>
      </c>
      <c r="P12" s="25">
        <f t="shared" ref="P12" si="35">ABS(E12-E13)</f>
        <v>4</v>
      </c>
      <c r="Q12" s="25">
        <f t="shared" ref="Q12" si="36">ABS(F12-F13)</f>
        <v>1</v>
      </c>
      <c r="R12" s="25">
        <f t="shared" ref="R12" si="37">ABS(G12-G13)</f>
        <v>1</v>
      </c>
      <c r="S12" s="25">
        <f t="shared" ref="S12" si="38">ABS(H12-H13)</f>
        <v>4</v>
      </c>
      <c r="T12" s="25">
        <f t="shared" ref="T12:U12" si="39">ABS(I12-I13)</f>
        <v>4</v>
      </c>
      <c r="U12" s="25">
        <f t="shared" si="39"/>
        <v>9</v>
      </c>
      <c r="V12" s="59" t="str">
        <f>B12</f>
        <v>30s</v>
      </c>
      <c r="W12" s="47"/>
      <c r="X12" s="5"/>
      <c r="Y12" s="6"/>
      <c r="Z12" s="6"/>
      <c r="AA12" s="6"/>
      <c r="AB12" s="6"/>
      <c r="AC12" s="6"/>
      <c r="AD12" s="6"/>
      <c r="AE12" s="36"/>
      <c r="AF12" s="6">
        <f t="shared" ref="AF12:AN12" si="40">N12</f>
        <v>4</v>
      </c>
      <c r="AG12" s="6">
        <f t="shared" si="40"/>
        <v>7</v>
      </c>
      <c r="AH12" s="6">
        <f t="shared" si="40"/>
        <v>4</v>
      </c>
      <c r="AI12" s="6">
        <f t="shared" si="40"/>
        <v>1</v>
      </c>
      <c r="AJ12" s="6">
        <f t="shared" si="40"/>
        <v>1</v>
      </c>
      <c r="AK12" s="6">
        <f t="shared" si="40"/>
        <v>4</v>
      </c>
      <c r="AL12" s="6">
        <f t="shared" si="40"/>
        <v>4</v>
      </c>
      <c r="AM12" s="6">
        <f t="shared" si="40"/>
        <v>9</v>
      </c>
      <c r="AN12" s="6" t="str">
        <f t="shared" si="40"/>
        <v>30s</v>
      </c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14</v>
      </c>
      <c r="G13">
        <v>82</v>
      </c>
      <c r="H13">
        <v>224</v>
      </c>
      <c r="I13">
        <v>188</v>
      </c>
      <c r="J13">
        <v>137</v>
      </c>
      <c r="K13" t="s">
        <v>12</v>
      </c>
      <c r="N13" s="60"/>
      <c r="O13" s="28"/>
      <c r="P13" s="28"/>
      <c r="Q13" s="28"/>
      <c r="R13" s="28"/>
      <c r="S13" s="28"/>
      <c r="T13" s="28"/>
      <c r="U13" s="28"/>
      <c r="V13" s="61"/>
      <c r="W13" s="47"/>
      <c r="X13" s="5"/>
      <c r="Y13" s="6"/>
      <c r="Z13" s="6"/>
      <c r="AA13" s="6"/>
      <c r="AB13" s="6"/>
      <c r="AC13" s="6"/>
      <c r="AD13" s="6"/>
      <c r="AE13" s="3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15</v>
      </c>
      <c r="G14">
        <v>80</v>
      </c>
      <c r="H14">
        <v>248</v>
      </c>
      <c r="I14">
        <v>209</v>
      </c>
      <c r="J14">
        <v>216</v>
      </c>
      <c r="K14" t="s">
        <v>14</v>
      </c>
      <c r="N14" s="53">
        <f t="shared" ref="N14" si="41">ABS(C14-C15)</f>
        <v>12</v>
      </c>
      <c r="O14" s="22">
        <f t="shared" ref="O14" si="42">ABS(D14-D15)</f>
        <v>13</v>
      </c>
      <c r="P14" s="22">
        <f t="shared" ref="P14" si="43">ABS(E14-E15)</f>
        <v>9</v>
      </c>
      <c r="Q14" s="22">
        <f t="shared" ref="Q14" si="44">ABS(F14-F15)</f>
        <v>1</v>
      </c>
      <c r="R14" s="22">
        <f t="shared" ref="R14" si="45">ABS(G14-G15)</f>
        <v>1</v>
      </c>
      <c r="S14" s="22">
        <f t="shared" ref="S14" si="46">ABS(H14-H15)</f>
        <v>12</v>
      </c>
      <c r="T14" s="22">
        <f t="shared" ref="T14:U14" si="47">ABS(I14-I15)</f>
        <v>10</v>
      </c>
      <c r="U14" s="22">
        <f t="shared" si="47"/>
        <v>47</v>
      </c>
      <c r="V14" s="54" t="str">
        <f>B14</f>
        <v>0s</v>
      </c>
      <c r="W14" s="47">
        <f t="shared" ref="W14:AE14" si="48">N14</f>
        <v>12</v>
      </c>
      <c r="X14" s="5">
        <f t="shared" si="48"/>
        <v>13</v>
      </c>
      <c r="Y14" s="5">
        <f t="shared" si="48"/>
        <v>9</v>
      </c>
      <c r="Z14" s="5">
        <f t="shared" si="48"/>
        <v>1</v>
      </c>
      <c r="AA14" s="5">
        <f t="shared" si="48"/>
        <v>1</v>
      </c>
      <c r="AB14" s="5">
        <f t="shared" si="48"/>
        <v>12</v>
      </c>
      <c r="AC14" s="5">
        <f t="shared" si="48"/>
        <v>10</v>
      </c>
      <c r="AD14" s="5">
        <f t="shared" si="48"/>
        <v>47</v>
      </c>
      <c r="AE14" s="48" t="str">
        <f t="shared" si="48"/>
        <v>0s</v>
      </c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14</v>
      </c>
      <c r="G15">
        <v>81</v>
      </c>
      <c r="H15">
        <v>236</v>
      </c>
      <c r="I15">
        <v>199</v>
      </c>
      <c r="J15">
        <v>169</v>
      </c>
      <c r="K15" t="s">
        <v>12</v>
      </c>
      <c r="N15" s="62"/>
      <c r="O15" s="23"/>
      <c r="P15" s="23"/>
      <c r="Q15" s="23"/>
      <c r="R15" s="23"/>
      <c r="S15" s="23"/>
      <c r="T15" s="23"/>
      <c r="U15" s="23"/>
      <c r="V15" s="63"/>
      <c r="W15" s="47"/>
      <c r="X15" s="5"/>
      <c r="Y15" s="6"/>
      <c r="Z15" s="6"/>
      <c r="AA15" s="6"/>
      <c r="AB15" s="6"/>
      <c r="AC15" s="6"/>
      <c r="AD15" s="6"/>
      <c r="AE15" s="3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16</v>
      </c>
      <c r="G16">
        <v>86</v>
      </c>
      <c r="H16">
        <v>235</v>
      </c>
      <c r="I16">
        <v>196</v>
      </c>
      <c r="J16">
        <v>169</v>
      </c>
      <c r="K16" t="s">
        <v>14</v>
      </c>
      <c r="N16" s="58">
        <f t="shared" ref="N16" si="49">ABS(C16-C17)</f>
        <v>5</v>
      </c>
      <c r="O16" s="25">
        <f t="shared" ref="O16" si="50">ABS(D16-D17)</f>
        <v>5</v>
      </c>
      <c r="P16" s="25">
        <f t="shared" ref="P16" si="51">ABS(E16-E17)</f>
        <v>5</v>
      </c>
      <c r="Q16" s="25">
        <f t="shared" ref="Q16" si="52">ABS(F16-F17)</f>
        <v>0</v>
      </c>
      <c r="R16" s="25">
        <f t="shared" ref="R16" si="53">ABS(G16-G17)</f>
        <v>2</v>
      </c>
      <c r="S16" s="25">
        <f t="shared" ref="S16" si="54">ABS(H16-H17)</f>
        <v>5</v>
      </c>
      <c r="T16" s="25">
        <f t="shared" ref="T16:U16" si="55">ABS(I16-I17)</f>
        <v>5</v>
      </c>
      <c r="U16" s="25">
        <f t="shared" si="55"/>
        <v>13</v>
      </c>
      <c r="V16" s="59" t="str">
        <f>B16</f>
        <v>30s</v>
      </c>
      <c r="W16" s="47"/>
      <c r="X16" s="5"/>
      <c r="Y16" s="6"/>
      <c r="Z16" s="6"/>
      <c r="AA16" s="6"/>
      <c r="AB16" s="6"/>
      <c r="AC16" s="6"/>
      <c r="AD16" s="6"/>
      <c r="AE16" s="36"/>
      <c r="AF16" s="6">
        <f t="shared" ref="AF16:AN16" si="56">N16</f>
        <v>5</v>
      </c>
      <c r="AG16" s="6">
        <f t="shared" si="56"/>
        <v>5</v>
      </c>
      <c r="AH16" s="6">
        <f t="shared" si="56"/>
        <v>5</v>
      </c>
      <c r="AI16" s="6">
        <f t="shared" si="56"/>
        <v>0</v>
      </c>
      <c r="AJ16" s="6">
        <f t="shared" si="56"/>
        <v>2</v>
      </c>
      <c r="AK16" s="6">
        <f t="shared" si="56"/>
        <v>5</v>
      </c>
      <c r="AL16" s="6">
        <f t="shared" si="56"/>
        <v>5</v>
      </c>
      <c r="AM16" s="6">
        <f t="shared" si="56"/>
        <v>13</v>
      </c>
      <c r="AN16" s="6" t="str">
        <f t="shared" si="56"/>
        <v>30s</v>
      </c>
    </row>
    <row r="17" spans="1:40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16</v>
      </c>
      <c r="G17">
        <v>88</v>
      </c>
      <c r="H17">
        <v>230</v>
      </c>
      <c r="I17">
        <v>191</v>
      </c>
      <c r="J17">
        <v>156</v>
      </c>
      <c r="K17" t="s">
        <v>12</v>
      </c>
      <c r="N17" s="60"/>
      <c r="O17" s="28"/>
      <c r="P17" s="28"/>
      <c r="Q17" s="28"/>
      <c r="R17" s="28"/>
      <c r="S17" s="28"/>
      <c r="T17" s="28"/>
      <c r="U17" s="28"/>
      <c r="V17" s="61"/>
      <c r="W17" s="47"/>
      <c r="X17" s="5"/>
      <c r="Y17" s="6"/>
      <c r="Z17" s="6"/>
      <c r="AA17" s="6"/>
      <c r="AB17" s="6"/>
      <c r="AC17" s="6"/>
      <c r="AD17" s="6"/>
      <c r="AE17" s="36"/>
      <c r="AF17" s="6"/>
      <c r="AG17" s="5"/>
    </row>
    <row r="18" spans="1:40" x14ac:dyDescent="0.25">
      <c r="A18" s="2" t="s">
        <v>18</v>
      </c>
      <c r="B18" t="s">
        <v>11</v>
      </c>
      <c r="C18">
        <v>119</v>
      </c>
      <c r="D18">
        <v>96</v>
      </c>
      <c r="E18">
        <v>82</v>
      </c>
      <c r="F18">
        <v>11</v>
      </c>
      <c r="G18">
        <v>79</v>
      </c>
      <c r="H18">
        <v>119</v>
      </c>
      <c r="I18">
        <v>102</v>
      </c>
      <c r="J18">
        <v>49</v>
      </c>
      <c r="K18" t="s">
        <v>14</v>
      </c>
      <c r="N18" s="53">
        <f t="shared" ref="N18" si="57">ABS(C18-C19)</f>
        <v>2</v>
      </c>
      <c r="O18" s="22">
        <f t="shared" ref="O18" si="58">ABS(D18-D19)</f>
        <v>2</v>
      </c>
      <c r="P18" s="22">
        <f t="shared" ref="P18" si="59">ABS(E18-E19)</f>
        <v>0</v>
      </c>
      <c r="Q18" s="22">
        <f t="shared" ref="Q18" si="60">ABS(F18-F19)</f>
        <v>1</v>
      </c>
      <c r="R18" s="22">
        <f t="shared" ref="R18" si="61">ABS(G18-G19)</f>
        <v>3</v>
      </c>
      <c r="S18" s="22">
        <f t="shared" ref="S18" si="62">ABS(H18-H19)</f>
        <v>2</v>
      </c>
      <c r="T18" s="22">
        <f t="shared" ref="T18:U18" si="63">ABS(I18-I19)</f>
        <v>2</v>
      </c>
      <c r="U18" s="22">
        <f t="shared" si="63"/>
        <v>1</v>
      </c>
      <c r="V18" s="54" t="str">
        <f>B18</f>
        <v>0s</v>
      </c>
      <c r="W18" s="47">
        <f t="shared" ref="W18:AE18" si="64">N18</f>
        <v>2</v>
      </c>
      <c r="X18" s="5">
        <f t="shared" si="64"/>
        <v>2</v>
      </c>
      <c r="Y18" s="5">
        <f t="shared" si="64"/>
        <v>0</v>
      </c>
      <c r="Z18" s="5">
        <f t="shared" si="64"/>
        <v>1</v>
      </c>
      <c r="AA18" s="5">
        <f t="shared" si="64"/>
        <v>3</v>
      </c>
      <c r="AB18" s="5">
        <f t="shared" si="64"/>
        <v>2</v>
      </c>
      <c r="AC18" s="5">
        <f t="shared" si="64"/>
        <v>2</v>
      </c>
      <c r="AD18" s="5">
        <f t="shared" si="64"/>
        <v>1</v>
      </c>
      <c r="AE18" s="48" t="str">
        <f t="shared" si="64"/>
        <v>0s</v>
      </c>
      <c r="AF18" s="6"/>
      <c r="AG18" s="5"/>
    </row>
    <row r="19" spans="1:40" x14ac:dyDescent="0.25">
      <c r="A19" s="2" t="s">
        <v>18</v>
      </c>
      <c r="B19" t="s">
        <v>11</v>
      </c>
      <c r="C19">
        <v>121</v>
      </c>
      <c r="D19">
        <v>98</v>
      </c>
      <c r="E19">
        <v>82</v>
      </c>
      <c r="F19">
        <v>12</v>
      </c>
      <c r="G19">
        <v>82</v>
      </c>
      <c r="H19">
        <v>121</v>
      </c>
      <c r="I19">
        <v>104</v>
      </c>
      <c r="J19">
        <v>48</v>
      </c>
      <c r="K19" t="s">
        <v>12</v>
      </c>
      <c r="N19" s="62"/>
      <c r="O19" s="23"/>
      <c r="P19" s="23"/>
      <c r="Q19" s="23"/>
      <c r="R19" s="23"/>
      <c r="S19" s="23"/>
      <c r="T19" s="23"/>
      <c r="U19" s="23"/>
      <c r="V19" s="63"/>
      <c r="W19" s="47"/>
      <c r="X19" s="5"/>
      <c r="Y19" s="6"/>
      <c r="Z19" s="6"/>
      <c r="AA19" s="6"/>
      <c r="AB19" s="6"/>
      <c r="AC19" s="6"/>
      <c r="AD19" s="6"/>
      <c r="AE19" s="36"/>
      <c r="AF19" s="6"/>
      <c r="AG19" s="5"/>
    </row>
    <row r="20" spans="1:40" x14ac:dyDescent="0.25">
      <c r="A20" s="2" t="s">
        <v>18</v>
      </c>
      <c r="B20" t="s">
        <v>13</v>
      </c>
      <c r="C20">
        <v>124</v>
      </c>
      <c r="D20">
        <v>104</v>
      </c>
      <c r="E20">
        <v>93</v>
      </c>
      <c r="F20">
        <v>11</v>
      </c>
      <c r="G20">
        <v>64</v>
      </c>
      <c r="H20">
        <v>124</v>
      </c>
      <c r="I20">
        <v>106</v>
      </c>
      <c r="J20">
        <v>37</v>
      </c>
      <c r="K20" t="s">
        <v>14</v>
      </c>
      <c r="N20" s="58">
        <f t="shared" ref="N20" si="65">ABS(C20-C21)</f>
        <v>13</v>
      </c>
      <c r="O20" s="25">
        <f t="shared" ref="O20" si="66">ABS(D20-D21)</f>
        <v>11</v>
      </c>
      <c r="P20" s="25">
        <f t="shared" ref="P20" si="67">ABS(E20-E21)</f>
        <v>10</v>
      </c>
      <c r="Q20" s="25">
        <f t="shared" ref="Q20" si="68">ABS(F20-F21)</f>
        <v>0</v>
      </c>
      <c r="R20" s="25">
        <f t="shared" ref="R20" si="69">ABS(G20-G21)</f>
        <v>0</v>
      </c>
      <c r="S20" s="25">
        <f t="shared" ref="S20" si="70">ABS(H20-H21)</f>
        <v>13</v>
      </c>
      <c r="T20" s="25">
        <f t="shared" ref="T20:U20" si="71">ABS(I20-I21)</f>
        <v>4</v>
      </c>
      <c r="U20" s="25">
        <f t="shared" si="71"/>
        <v>4</v>
      </c>
      <c r="V20" s="59" t="str">
        <f>B20</f>
        <v>30s</v>
      </c>
      <c r="W20" s="47"/>
      <c r="X20" s="5"/>
      <c r="Y20" s="6"/>
      <c r="Z20" s="6"/>
      <c r="AA20" s="6"/>
      <c r="AB20" s="6"/>
      <c r="AC20" s="6"/>
      <c r="AD20" s="6"/>
      <c r="AE20" s="36"/>
      <c r="AF20" s="6">
        <f t="shared" ref="AF20:AN20" si="72">N20</f>
        <v>13</v>
      </c>
      <c r="AG20" s="6">
        <f t="shared" si="72"/>
        <v>11</v>
      </c>
      <c r="AH20" s="6">
        <f t="shared" si="72"/>
        <v>10</v>
      </c>
      <c r="AI20" s="6">
        <f t="shared" si="72"/>
        <v>0</v>
      </c>
      <c r="AJ20" s="6">
        <f t="shared" si="72"/>
        <v>0</v>
      </c>
      <c r="AK20" s="6">
        <f t="shared" si="72"/>
        <v>13</v>
      </c>
      <c r="AL20" s="6">
        <f t="shared" si="72"/>
        <v>4</v>
      </c>
      <c r="AM20" s="6">
        <f t="shared" si="72"/>
        <v>4</v>
      </c>
      <c r="AN20" s="6" t="str">
        <f t="shared" si="72"/>
        <v>30s</v>
      </c>
    </row>
    <row r="21" spans="1:40" x14ac:dyDescent="0.25">
      <c r="A21" s="2" t="s">
        <v>18</v>
      </c>
      <c r="B21" t="s">
        <v>13</v>
      </c>
      <c r="C21">
        <v>111</v>
      </c>
      <c r="D21">
        <v>93</v>
      </c>
      <c r="E21">
        <v>83</v>
      </c>
      <c r="F21">
        <v>11</v>
      </c>
      <c r="G21">
        <v>64</v>
      </c>
      <c r="H21">
        <v>111</v>
      </c>
      <c r="I21">
        <v>102</v>
      </c>
      <c r="J21">
        <v>41</v>
      </c>
      <c r="K21" t="s">
        <v>12</v>
      </c>
      <c r="N21" s="60"/>
      <c r="O21" s="28"/>
      <c r="P21" s="28"/>
      <c r="Q21" s="28"/>
      <c r="R21" s="28"/>
      <c r="S21" s="28"/>
      <c r="T21" s="28"/>
      <c r="U21" s="28"/>
      <c r="V21" s="61"/>
      <c r="W21" s="47"/>
      <c r="X21" s="5"/>
      <c r="Y21" s="6"/>
      <c r="Z21" s="6"/>
      <c r="AA21" s="6"/>
      <c r="AB21" s="6"/>
      <c r="AC21" s="6"/>
      <c r="AD21" s="6"/>
      <c r="AE21" s="36"/>
      <c r="AF21" s="6"/>
      <c r="AG21" s="5"/>
    </row>
    <row r="22" spans="1:40" x14ac:dyDescent="0.25">
      <c r="A22" s="2" t="s">
        <v>19</v>
      </c>
      <c r="B22" t="s">
        <v>11</v>
      </c>
      <c r="C22">
        <v>145</v>
      </c>
      <c r="D22">
        <v>118</v>
      </c>
      <c r="E22">
        <v>101</v>
      </c>
      <c r="F22">
        <v>12</v>
      </c>
      <c r="G22">
        <v>77</v>
      </c>
      <c r="H22">
        <v>145</v>
      </c>
      <c r="I22">
        <v>123</v>
      </c>
      <c r="J22">
        <v>46</v>
      </c>
      <c r="K22" t="s">
        <v>14</v>
      </c>
      <c r="N22" s="53">
        <f t="shared" ref="N22" si="73">ABS(C22-C23)</f>
        <v>8</v>
      </c>
      <c r="O22" s="22">
        <f t="shared" ref="O22" si="74">ABS(D22-D23)</f>
        <v>10</v>
      </c>
      <c r="P22" s="22">
        <f t="shared" ref="P22" si="75">ABS(E22-E23)</f>
        <v>9</v>
      </c>
      <c r="Q22" s="22">
        <f t="shared" ref="Q22" si="76">ABS(F22-F23)</f>
        <v>1</v>
      </c>
      <c r="R22" s="22">
        <f t="shared" ref="R22" si="77">ABS(G22-G23)</f>
        <v>7</v>
      </c>
      <c r="S22" s="22">
        <f t="shared" ref="S22" si="78">ABS(H22-H23)</f>
        <v>8</v>
      </c>
      <c r="T22" s="22">
        <f t="shared" ref="T22:U22" si="79">ABS(I22-I23)</f>
        <v>11</v>
      </c>
      <c r="U22" s="22">
        <f t="shared" si="79"/>
        <v>5</v>
      </c>
      <c r="V22" s="54" t="str">
        <f>B22</f>
        <v>0s</v>
      </c>
      <c r="W22" s="47">
        <f t="shared" ref="W22:AE22" si="80">N22</f>
        <v>8</v>
      </c>
      <c r="X22" s="5">
        <f t="shared" si="80"/>
        <v>10</v>
      </c>
      <c r="Y22" s="5">
        <f t="shared" si="80"/>
        <v>9</v>
      </c>
      <c r="Z22" s="5">
        <f t="shared" si="80"/>
        <v>1</v>
      </c>
      <c r="AA22" s="5">
        <f t="shared" si="80"/>
        <v>7</v>
      </c>
      <c r="AB22" s="5">
        <f t="shared" si="80"/>
        <v>8</v>
      </c>
      <c r="AC22" s="5">
        <f t="shared" si="80"/>
        <v>11</v>
      </c>
      <c r="AD22" s="5">
        <f t="shared" si="80"/>
        <v>5</v>
      </c>
      <c r="AE22" s="48" t="str">
        <f t="shared" si="80"/>
        <v>0s</v>
      </c>
      <c r="AF22" s="6"/>
      <c r="AG22" s="5"/>
    </row>
    <row r="23" spans="1:40" x14ac:dyDescent="0.25">
      <c r="A23" s="2" t="s">
        <v>19</v>
      </c>
      <c r="B23" t="s">
        <v>11</v>
      </c>
      <c r="C23">
        <v>137</v>
      </c>
      <c r="D23">
        <v>108</v>
      </c>
      <c r="E23">
        <v>92</v>
      </c>
      <c r="F23">
        <v>11</v>
      </c>
      <c r="G23">
        <v>84</v>
      </c>
      <c r="H23">
        <v>137</v>
      </c>
      <c r="I23">
        <v>112</v>
      </c>
      <c r="J23">
        <v>51</v>
      </c>
      <c r="K23" t="s">
        <v>12</v>
      </c>
      <c r="N23" s="62"/>
      <c r="O23" s="23"/>
      <c r="P23" s="23"/>
      <c r="Q23" s="23"/>
      <c r="R23" s="23"/>
      <c r="S23" s="23"/>
      <c r="T23" s="23"/>
      <c r="U23" s="23"/>
      <c r="V23" s="63"/>
      <c r="W23" s="47"/>
      <c r="X23" s="5"/>
      <c r="Y23" s="6"/>
      <c r="Z23" s="6"/>
      <c r="AA23" s="6"/>
      <c r="AB23" s="6"/>
      <c r="AC23" s="6"/>
      <c r="AD23" s="6"/>
      <c r="AE23" s="36"/>
      <c r="AF23" s="6"/>
      <c r="AG23" s="5"/>
    </row>
    <row r="24" spans="1:40" x14ac:dyDescent="0.25">
      <c r="A24" s="2" t="s">
        <v>19</v>
      </c>
      <c r="B24" t="s">
        <v>13</v>
      </c>
      <c r="C24">
        <v>159</v>
      </c>
      <c r="D24">
        <v>139</v>
      </c>
      <c r="E24">
        <v>132</v>
      </c>
      <c r="F24">
        <v>8</v>
      </c>
      <c r="G24">
        <v>43</v>
      </c>
      <c r="H24">
        <v>159</v>
      </c>
      <c r="I24">
        <v>146</v>
      </c>
      <c r="J24">
        <v>31</v>
      </c>
      <c r="K24" t="s">
        <v>14</v>
      </c>
      <c r="N24" s="58">
        <f t="shared" ref="N24" si="81">ABS(C24-C25)</f>
        <v>6</v>
      </c>
      <c r="O24" s="25">
        <f t="shared" ref="O24" si="82">ABS(D24-D25)</f>
        <v>16</v>
      </c>
      <c r="P24" s="25">
        <f t="shared" ref="P24" si="83">ABS(E24-E25)</f>
        <v>19</v>
      </c>
      <c r="Q24" s="25">
        <f t="shared" ref="Q24" si="84">ABS(F24-F25)</f>
        <v>0</v>
      </c>
      <c r="R24" s="25">
        <f t="shared" ref="R24" si="85">ABS(G24-G25)</f>
        <v>24</v>
      </c>
      <c r="S24" s="25">
        <f t="shared" ref="S24" si="86">ABS(H24-H25)</f>
        <v>6</v>
      </c>
      <c r="T24" s="25">
        <f t="shared" ref="T24:U24" si="87">ABS(I24-I25)</f>
        <v>13</v>
      </c>
      <c r="U24" s="25">
        <f t="shared" si="87"/>
        <v>11</v>
      </c>
      <c r="V24" s="59" t="str">
        <f>B24</f>
        <v>30s</v>
      </c>
      <c r="W24" s="47"/>
      <c r="X24" s="5"/>
      <c r="Y24" s="6"/>
      <c r="Z24" s="6"/>
      <c r="AA24" s="6"/>
      <c r="AB24" s="6"/>
      <c r="AC24" s="6"/>
      <c r="AD24" s="6"/>
      <c r="AE24" s="36"/>
      <c r="AF24" s="6">
        <f t="shared" ref="AF24:AN24" si="88">N24</f>
        <v>6</v>
      </c>
      <c r="AG24" s="6">
        <f t="shared" si="88"/>
        <v>16</v>
      </c>
      <c r="AH24" s="6">
        <f t="shared" si="88"/>
        <v>19</v>
      </c>
      <c r="AI24" s="6">
        <f t="shared" si="88"/>
        <v>0</v>
      </c>
      <c r="AJ24" s="6">
        <f t="shared" si="88"/>
        <v>24</v>
      </c>
      <c r="AK24" s="6">
        <f t="shared" si="88"/>
        <v>6</v>
      </c>
      <c r="AL24" s="6">
        <f t="shared" si="88"/>
        <v>13</v>
      </c>
      <c r="AM24" s="6">
        <f t="shared" si="88"/>
        <v>11</v>
      </c>
      <c r="AN24" s="6" t="str">
        <f t="shared" si="88"/>
        <v>30s</v>
      </c>
    </row>
    <row r="25" spans="1:40" x14ac:dyDescent="0.25">
      <c r="A25" s="2" t="s">
        <v>19</v>
      </c>
      <c r="B25" t="s">
        <v>13</v>
      </c>
      <c r="C25">
        <v>153</v>
      </c>
      <c r="D25">
        <v>123</v>
      </c>
      <c r="E25">
        <v>113</v>
      </c>
      <c r="F25">
        <v>8</v>
      </c>
      <c r="G25">
        <v>67</v>
      </c>
      <c r="H25">
        <v>153</v>
      </c>
      <c r="I25">
        <v>133</v>
      </c>
      <c r="J25">
        <v>42</v>
      </c>
      <c r="K25" t="s">
        <v>12</v>
      </c>
      <c r="N25" s="60"/>
      <c r="O25" s="28"/>
      <c r="P25" s="28"/>
      <c r="Q25" s="28"/>
      <c r="R25" s="28"/>
      <c r="S25" s="28"/>
      <c r="T25" s="28"/>
      <c r="U25" s="28"/>
      <c r="V25" s="61"/>
      <c r="W25" s="47"/>
      <c r="X25" s="5"/>
      <c r="Y25" s="6"/>
      <c r="Z25" s="6"/>
      <c r="AA25" s="6"/>
      <c r="AB25" s="6"/>
      <c r="AC25" s="6"/>
      <c r="AD25" s="6"/>
      <c r="AE25" s="36"/>
      <c r="AF25" s="6"/>
      <c r="AG25" s="5"/>
    </row>
    <row r="26" spans="1:40" x14ac:dyDescent="0.25">
      <c r="A26" s="2" t="s">
        <v>20</v>
      </c>
      <c r="B26" t="s">
        <v>11</v>
      </c>
      <c r="C26">
        <v>196</v>
      </c>
      <c r="D26">
        <v>186</v>
      </c>
      <c r="E26">
        <v>176</v>
      </c>
      <c r="F26">
        <v>15</v>
      </c>
      <c r="G26">
        <v>26</v>
      </c>
      <c r="H26">
        <v>196</v>
      </c>
      <c r="I26">
        <v>186</v>
      </c>
      <c r="J26">
        <v>37</v>
      </c>
      <c r="K26" t="s">
        <v>14</v>
      </c>
      <c r="N26" s="53">
        <f t="shared" ref="N26" si="89">ABS(C26-C27)</f>
        <v>18</v>
      </c>
      <c r="O26" s="22">
        <f t="shared" ref="O26" si="90">ABS(D26-D27)</f>
        <v>25</v>
      </c>
      <c r="P26" s="22">
        <f t="shared" ref="P26" si="91">ABS(E26-E27)</f>
        <v>23</v>
      </c>
      <c r="Q26" s="22">
        <f t="shared" ref="Q26" si="92">ABS(F26-F27)</f>
        <v>5</v>
      </c>
      <c r="R26" s="22">
        <f t="shared" ref="R26" si="93">ABS(G26-G27)</f>
        <v>10</v>
      </c>
      <c r="S26" s="22">
        <f t="shared" ref="S26" si="94">ABS(H26-H27)</f>
        <v>18</v>
      </c>
      <c r="T26" s="22">
        <f t="shared" ref="T26:U26" si="95">ABS(I26-I27)</f>
        <v>20</v>
      </c>
      <c r="U26" s="22">
        <f t="shared" si="95"/>
        <v>1</v>
      </c>
      <c r="V26" s="54" t="str">
        <f>B26</f>
        <v>0s</v>
      </c>
      <c r="W26" s="47">
        <f t="shared" ref="W26:AE26" si="96">N26</f>
        <v>18</v>
      </c>
      <c r="X26" s="5">
        <f t="shared" si="96"/>
        <v>25</v>
      </c>
      <c r="Y26" s="5">
        <f t="shared" si="96"/>
        <v>23</v>
      </c>
      <c r="Z26" s="5">
        <f t="shared" si="96"/>
        <v>5</v>
      </c>
      <c r="AA26" s="5">
        <f t="shared" si="96"/>
        <v>10</v>
      </c>
      <c r="AB26" s="5">
        <f t="shared" si="96"/>
        <v>18</v>
      </c>
      <c r="AC26" s="5">
        <f t="shared" si="96"/>
        <v>20</v>
      </c>
      <c r="AD26" s="5">
        <f t="shared" si="96"/>
        <v>1</v>
      </c>
      <c r="AE26" s="48" t="str">
        <f t="shared" si="96"/>
        <v>0s</v>
      </c>
      <c r="AF26" s="6"/>
      <c r="AG26" s="5"/>
    </row>
    <row r="27" spans="1:40" x14ac:dyDescent="0.25">
      <c r="A27" s="2" t="s">
        <v>20</v>
      </c>
      <c r="B27" t="s">
        <v>11</v>
      </c>
      <c r="C27">
        <v>178</v>
      </c>
      <c r="D27">
        <v>161</v>
      </c>
      <c r="E27">
        <v>153</v>
      </c>
      <c r="F27">
        <v>10</v>
      </c>
      <c r="G27">
        <v>36</v>
      </c>
      <c r="H27">
        <v>178</v>
      </c>
      <c r="I27">
        <v>166</v>
      </c>
      <c r="J27">
        <v>36</v>
      </c>
      <c r="K27" t="s">
        <v>12</v>
      </c>
      <c r="N27" s="62"/>
      <c r="O27" s="23"/>
      <c r="P27" s="23"/>
      <c r="Q27" s="23"/>
      <c r="R27" s="23"/>
      <c r="S27" s="23"/>
      <c r="T27" s="23"/>
      <c r="U27" s="23"/>
      <c r="V27" s="63"/>
      <c r="W27" s="47"/>
      <c r="X27" s="5"/>
      <c r="Y27" s="6"/>
      <c r="Z27" s="6"/>
      <c r="AA27" s="6"/>
      <c r="AB27" s="6"/>
      <c r="AC27" s="6"/>
      <c r="AD27" s="6"/>
      <c r="AE27" s="36"/>
      <c r="AF27" s="6"/>
      <c r="AG27" s="5"/>
    </row>
    <row r="28" spans="1:40" x14ac:dyDescent="0.25">
      <c r="A28" s="2" t="s">
        <v>20</v>
      </c>
      <c r="B28" t="s">
        <v>13</v>
      </c>
      <c r="C28">
        <v>208</v>
      </c>
      <c r="D28">
        <v>198</v>
      </c>
      <c r="E28">
        <v>188</v>
      </c>
      <c r="F28">
        <v>15</v>
      </c>
      <c r="G28">
        <v>25</v>
      </c>
      <c r="H28">
        <v>208</v>
      </c>
      <c r="I28">
        <v>198</v>
      </c>
      <c r="J28">
        <v>45</v>
      </c>
      <c r="K28" t="s">
        <v>14</v>
      </c>
      <c r="N28" s="58">
        <f t="shared" ref="N28" si="97">ABS(C28-C29)</f>
        <v>0</v>
      </c>
      <c r="O28" s="25">
        <f t="shared" ref="O28" si="98">ABS(D28-D29)</f>
        <v>0</v>
      </c>
      <c r="P28" s="25">
        <f t="shared" ref="P28" si="99">ABS(E28-E29)</f>
        <v>0</v>
      </c>
      <c r="Q28" s="25">
        <f t="shared" ref="Q28" si="100">ABS(F28-F29)</f>
        <v>0</v>
      </c>
      <c r="R28" s="25">
        <f t="shared" ref="R28" si="101">ABS(G28-G29)</f>
        <v>0</v>
      </c>
      <c r="S28" s="25">
        <f t="shared" ref="S28" si="102">ABS(H28-H29)</f>
        <v>0</v>
      </c>
      <c r="T28" s="25">
        <f t="shared" ref="T28:U28" si="103">ABS(I28-I29)</f>
        <v>0</v>
      </c>
      <c r="U28" s="25">
        <f t="shared" si="103"/>
        <v>0</v>
      </c>
      <c r="V28" s="59" t="str">
        <f>B28</f>
        <v>30s</v>
      </c>
      <c r="W28" s="47"/>
      <c r="X28" s="5"/>
      <c r="Y28" s="6"/>
      <c r="Z28" s="6"/>
      <c r="AA28" s="6"/>
      <c r="AB28" s="6"/>
      <c r="AC28" s="6"/>
      <c r="AD28" s="6"/>
      <c r="AE28" s="36"/>
      <c r="AF28" s="6">
        <f t="shared" ref="AF28:AN28" si="104">N28</f>
        <v>0</v>
      </c>
      <c r="AG28" s="6">
        <f t="shared" si="104"/>
        <v>0</v>
      </c>
      <c r="AH28" s="6">
        <f t="shared" si="104"/>
        <v>0</v>
      </c>
      <c r="AI28" s="6">
        <f t="shared" si="104"/>
        <v>0</v>
      </c>
      <c r="AJ28" s="6">
        <f t="shared" si="104"/>
        <v>0</v>
      </c>
      <c r="AK28" s="6">
        <f t="shared" si="104"/>
        <v>0</v>
      </c>
      <c r="AL28" s="6">
        <f t="shared" si="104"/>
        <v>0</v>
      </c>
      <c r="AM28" s="6">
        <f t="shared" si="104"/>
        <v>0</v>
      </c>
      <c r="AN28" s="6" t="str">
        <f t="shared" si="104"/>
        <v>30s</v>
      </c>
    </row>
    <row r="29" spans="1:40" x14ac:dyDescent="0.25">
      <c r="A29" s="2" t="s">
        <v>20</v>
      </c>
      <c r="B29" t="s">
        <v>13</v>
      </c>
      <c r="C29">
        <v>208</v>
      </c>
      <c r="D29">
        <v>198</v>
      </c>
      <c r="E29">
        <v>188</v>
      </c>
      <c r="F29">
        <v>15</v>
      </c>
      <c r="G29">
        <v>25</v>
      </c>
      <c r="H29">
        <v>208</v>
      </c>
      <c r="I29">
        <v>198</v>
      </c>
      <c r="J29">
        <v>45</v>
      </c>
      <c r="K29" t="s">
        <v>12</v>
      </c>
      <c r="N29" s="60"/>
      <c r="O29" s="28"/>
      <c r="P29" s="28"/>
      <c r="Q29" s="28"/>
      <c r="R29" s="28"/>
      <c r="S29" s="28"/>
      <c r="T29" s="28"/>
      <c r="U29" s="28"/>
      <c r="V29" s="61"/>
      <c r="W29" s="47"/>
      <c r="X29" s="5"/>
      <c r="Y29" s="6"/>
      <c r="Z29" s="6"/>
      <c r="AA29" s="6"/>
      <c r="AB29" s="6"/>
      <c r="AC29" s="6"/>
      <c r="AD29" s="6"/>
      <c r="AE29" s="36"/>
      <c r="AF29" s="6"/>
      <c r="AG29" s="5"/>
    </row>
    <row r="30" spans="1:40" x14ac:dyDescent="0.25">
      <c r="A30" s="2" t="s">
        <v>21</v>
      </c>
      <c r="B30" t="s">
        <v>11</v>
      </c>
      <c r="C30">
        <v>114</v>
      </c>
      <c r="D30">
        <v>105</v>
      </c>
      <c r="E30">
        <v>100</v>
      </c>
      <c r="F30">
        <v>11</v>
      </c>
      <c r="G30">
        <v>31</v>
      </c>
      <c r="H30">
        <v>114</v>
      </c>
      <c r="I30">
        <v>107</v>
      </c>
      <c r="J30">
        <v>17</v>
      </c>
      <c r="K30" t="s">
        <v>14</v>
      </c>
      <c r="N30" s="53">
        <f t="shared" ref="N30" si="105">ABS(C30-C31)</f>
        <v>14</v>
      </c>
      <c r="O30" s="22">
        <f t="shared" ref="O30" si="106">ABS(D30-D31)</f>
        <v>14</v>
      </c>
      <c r="P30" s="22">
        <f t="shared" ref="P30" si="107">ABS(E30-E31)</f>
        <v>12</v>
      </c>
      <c r="Q30" s="22">
        <f t="shared" ref="Q30" si="108">ABS(F30-F31)</f>
        <v>2</v>
      </c>
      <c r="R30" s="22">
        <f t="shared" ref="R30" si="109">ABS(G30-G31)</f>
        <v>1</v>
      </c>
      <c r="S30" s="22">
        <f t="shared" ref="S30" si="110">ABS(H30-H31)</f>
        <v>14</v>
      </c>
      <c r="T30" s="22">
        <f t="shared" ref="T30:U30" si="111">ABS(I30-I31)</f>
        <v>13</v>
      </c>
      <c r="U30" s="22">
        <f t="shared" si="111"/>
        <v>0</v>
      </c>
      <c r="V30" s="54" t="str">
        <f>B30</f>
        <v>0s</v>
      </c>
      <c r="W30" s="47">
        <f t="shared" ref="W30:AE30" si="112">N30</f>
        <v>14</v>
      </c>
      <c r="X30" s="5">
        <f t="shared" si="112"/>
        <v>14</v>
      </c>
      <c r="Y30" s="5">
        <f t="shared" si="112"/>
        <v>12</v>
      </c>
      <c r="Z30" s="5">
        <f t="shared" si="112"/>
        <v>2</v>
      </c>
      <c r="AA30" s="5">
        <f t="shared" si="112"/>
        <v>1</v>
      </c>
      <c r="AB30" s="5">
        <f t="shared" si="112"/>
        <v>14</v>
      </c>
      <c r="AC30" s="5">
        <f t="shared" si="112"/>
        <v>13</v>
      </c>
      <c r="AD30" s="5">
        <f t="shared" si="112"/>
        <v>0</v>
      </c>
      <c r="AE30" s="48" t="str">
        <f t="shared" si="112"/>
        <v>0s</v>
      </c>
      <c r="AF30" s="6"/>
      <c r="AG30" s="5"/>
    </row>
    <row r="31" spans="1:40" x14ac:dyDescent="0.25">
      <c r="A31" s="2" t="s">
        <v>21</v>
      </c>
      <c r="B31" t="s">
        <v>11</v>
      </c>
      <c r="C31">
        <v>128</v>
      </c>
      <c r="D31">
        <v>119</v>
      </c>
      <c r="E31">
        <v>112</v>
      </c>
      <c r="F31">
        <v>13</v>
      </c>
      <c r="G31">
        <v>32</v>
      </c>
      <c r="H31">
        <v>128</v>
      </c>
      <c r="I31">
        <v>120</v>
      </c>
      <c r="J31">
        <v>17</v>
      </c>
      <c r="K31" t="s">
        <v>12</v>
      </c>
      <c r="N31" s="62"/>
      <c r="O31" s="23"/>
      <c r="P31" s="23"/>
      <c r="Q31" s="23"/>
      <c r="R31" s="23"/>
      <c r="S31" s="23"/>
      <c r="T31" s="23"/>
      <c r="U31" s="23"/>
      <c r="V31" s="63"/>
      <c r="W31" s="47"/>
      <c r="X31" s="5"/>
      <c r="Y31" s="6"/>
      <c r="Z31" s="6"/>
      <c r="AA31" s="6"/>
      <c r="AB31" s="6"/>
      <c r="AC31" s="6"/>
      <c r="AD31" s="6"/>
      <c r="AE31" s="36"/>
      <c r="AF31" s="6"/>
      <c r="AG31" s="5"/>
    </row>
    <row r="32" spans="1:40" x14ac:dyDescent="0.25">
      <c r="A32" s="2" t="s">
        <v>21</v>
      </c>
      <c r="B32" t="s">
        <v>13</v>
      </c>
      <c r="C32">
        <v>147</v>
      </c>
      <c r="D32">
        <v>138</v>
      </c>
      <c r="E32">
        <v>131</v>
      </c>
      <c r="F32">
        <v>13</v>
      </c>
      <c r="G32">
        <v>28</v>
      </c>
      <c r="H32">
        <v>147</v>
      </c>
      <c r="I32">
        <v>139</v>
      </c>
      <c r="J32">
        <v>18</v>
      </c>
      <c r="K32" t="s">
        <v>14</v>
      </c>
      <c r="N32" s="58">
        <f t="shared" ref="N32" si="113">ABS(C32-C33)</f>
        <v>15</v>
      </c>
      <c r="O32" s="25">
        <f t="shared" ref="O32" si="114">ABS(D32-D33)</f>
        <v>16</v>
      </c>
      <c r="P32" s="25">
        <f t="shared" ref="P32" si="115">ABS(E32-E33)</f>
        <v>19</v>
      </c>
      <c r="Q32" s="25">
        <f t="shared" ref="Q32" si="116">ABS(F32-F33)</f>
        <v>2</v>
      </c>
      <c r="R32" s="25">
        <f t="shared" ref="R32" si="117">ABS(G32-G33)</f>
        <v>11</v>
      </c>
      <c r="S32" s="25">
        <f t="shared" ref="S32" si="118">ABS(H32-H33)</f>
        <v>15</v>
      </c>
      <c r="T32" s="25">
        <f t="shared" ref="T32:U32" si="119">ABS(I32-I33)</f>
        <v>17</v>
      </c>
      <c r="U32" s="25">
        <f t="shared" si="119"/>
        <v>3</v>
      </c>
      <c r="V32" s="59" t="str">
        <f>B32</f>
        <v>30s</v>
      </c>
      <c r="W32" s="47"/>
      <c r="X32" s="5"/>
      <c r="Y32" s="6"/>
      <c r="Z32" s="6"/>
      <c r="AA32" s="6"/>
      <c r="AB32" s="6"/>
      <c r="AC32" s="6"/>
      <c r="AD32" s="6"/>
      <c r="AE32" s="36"/>
      <c r="AF32" s="6">
        <f t="shared" ref="AF32:AN32" si="120">N32</f>
        <v>15</v>
      </c>
      <c r="AG32" s="6">
        <f t="shared" si="120"/>
        <v>16</v>
      </c>
      <c r="AH32" s="6">
        <f t="shared" si="120"/>
        <v>19</v>
      </c>
      <c r="AI32" s="6">
        <f t="shared" si="120"/>
        <v>2</v>
      </c>
      <c r="AJ32" s="6">
        <f t="shared" si="120"/>
        <v>11</v>
      </c>
      <c r="AK32" s="6">
        <f t="shared" si="120"/>
        <v>15</v>
      </c>
      <c r="AL32" s="6">
        <f t="shared" si="120"/>
        <v>17</v>
      </c>
      <c r="AM32" s="6">
        <f t="shared" si="120"/>
        <v>3</v>
      </c>
      <c r="AN32" s="6" t="str">
        <f t="shared" si="120"/>
        <v>30s</v>
      </c>
    </row>
    <row r="33" spans="1:40" x14ac:dyDescent="0.25">
      <c r="A33" s="2" t="s">
        <v>21</v>
      </c>
      <c r="B33" t="s">
        <v>13</v>
      </c>
      <c r="C33">
        <v>132</v>
      </c>
      <c r="D33">
        <v>122</v>
      </c>
      <c r="E33">
        <v>112</v>
      </c>
      <c r="F33">
        <v>15</v>
      </c>
      <c r="G33">
        <v>39</v>
      </c>
      <c r="H33">
        <v>132</v>
      </c>
      <c r="I33">
        <v>122</v>
      </c>
      <c r="J33">
        <v>21</v>
      </c>
      <c r="K33" t="s">
        <v>12</v>
      </c>
      <c r="N33" s="60"/>
      <c r="O33" s="28"/>
      <c r="P33" s="28"/>
      <c r="Q33" s="28"/>
      <c r="R33" s="28"/>
      <c r="S33" s="28"/>
      <c r="T33" s="28"/>
      <c r="U33" s="28"/>
      <c r="V33" s="61"/>
      <c r="W33" s="47"/>
      <c r="X33" s="5"/>
      <c r="Y33" s="6"/>
      <c r="Z33" s="6"/>
      <c r="AA33" s="6"/>
      <c r="AB33" s="6"/>
      <c r="AC33" s="6"/>
      <c r="AD33" s="6"/>
      <c r="AE33" s="36"/>
      <c r="AF33" s="6"/>
      <c r="AG33" s="5"/>
    </row>
    <row r="34" spans="1:40" x14ac:dyDescent="0.25">
      <c r="A34" t="s">
        <v>22</v>
      </c>
      <c r="B34" t="s">
        <v>11</v>
      </c>
      <c r="C34">
        <v>220</v>
      </c>
      <c r="D34">
        <v>198</v>
      </c>
      <c r="E34">
        <v>185</v>
      </c>
      <c r="F34">
        <v>11</v>
      </c>
      <c r="G34">
        <v>41</v>
      </c>
      <c r="H34">
        <v>220</v>
      </c>
      <c r="I34">
        <v>203</v>
      </c>
      <c r="J34">
        <v>85</v>
      </c>
      <c r="K34" t="s">
        <v>14</v>
      </c>
      <c r="N34" s="53">
        <f t="shared" ref="N34" si="121">ABS(C34-C35)</f>
        <v>10</v>
      </c>
      <c r="O34" s="22">
        <f t="shared" ref="O34" si="122">ABS(D34-D35)</f>
        <v>11</v>
      </c>
      <c r="P34" s="22">
        <f t="shared" ref="P34" si="123">ABS(E34-E35)</f>
        <v>12</v>
      </c>
      <c r="Q34" s="22">
        <f t="shared" ref="Q34" si="124">ABS(F34-F35)</f>
        <v>0</v>
      </c>
      <c r="R34" s="22">
        <f t="shared" ref="R34" si="125">ABS(G34-G35)</f>
        <v>4</v>
      </c>
      <c r="S34" s="22">
        <f t="shared" ref="S34" si="126">ABS(H34-H35)</f>
        <v>10</v>
      </c>
      <c r="T34" s="22">
        <f t="shared" ref="T34:U34" si="127">ABS(I34-I35)</f>
        <v>11</v>
      </c>
      <c r="U34" s="22">
        <f t="shared" si="127"/>
        <v>11</v>
      </c>
      <c r="V34" s="54" t="str">
        <f>B34</f>
        <v>0s</v>
      </c>
      <c r="W34" s="47">
        <f t="shared" ref="W34:AE34" si="128">N34</f>
        <v>10</v>
      </c>
      <c r="X34" s="5">
        <f t="shared" si="128"/>
        <v>11</v>
      </c>
      <c r="Y34" s="5">
        <f t="shared" si="128"/>
        <v>12</v>
      </c>
      <c r="Z34" s="5">
        <f t="shared" si="128"/>
        <v>0</v>
      </c>
      <c r="AA34" s="5">
        <f t="shared" si="128"/>
        <v>4</v>
      </c>
      <c r="AB34" s="5">
        <f t="shared" si="128"/>
        <v>10</v>
      </c>
      <c r="AC34" s="5">
        <f t="shared" si="128"/>
        <v>11</v>
      </c>
      <c r="AD34" s="5">
        <f t="shared" si="128"/>
        <v>11</v>
      </c>
      <c r="AE34" s="48" t="str">
        <f t="shared" si="128"/>
        <v>0s</v>
      </c>
      <c r="AF34" s="6"/>
      <c r="AG34" s="5"/>
    </row>
    <row r="35" spans="1:40" x14ac:dyDescent="0.25">
      <c r="A35" t="s">
        <v>22</v>
      </c>
      <c r="B35" t="s">
        <v>11</v>
      </c>
      <c r="C35">
        <v>210</v>
      </c>
      <c r="D35">
        <v>187</v>
      </c>
      <c r="E35">
        <v>173</v>
      </c>
      <c r="F35">
        <v>11</v>
      </c>
      <c r="G35">
        <v>45</v>
      </c>
      <c r="H35">
        <v>210</v>
      </c>
      <c r="I35">
        <v>192</v>
      </c>
      <c r="J35">
        <v>74</v>
      </c>
      <c r="K35" t="s">
        <v>12</v>
      </c>
      <c r="N35" s="62"/>
      <c r="O35" s="23"/>
      <c r="P35" s="23"/>
      <c r="Q35" s="23"/>
      <c r="R35" s="23"/>
      <c r="S35" s="23"/>
      <c r="T35" s="23"/>
      <c r="U35" s="23"/>
      <c r="V35" s="63"/>
      <c r="W35" s="47"/>
      <c r="X35" s="5"/>
      <c r="Y35" s="6"/>
      <c r="Z35" s="6"/>
      <c r="AA35" s="6"/>
      <c r="AB35" s="6"/>
      <c r="AC35" s="6"/>
      <c r="AD35" s="6"/>
      <c r="AE35" s="36"/>
      <c r="AF35" s="6"/>
      <c r="AG35" s="5"/>
    </row>
    <row r="36" spans="1:40" x14ac:dyDescent="0.25">
      <c r="A36" t="s">
        <v>22</v>
      </c>
      <c r="B36" t="s">
        <v>13</v>
      </c>
      <c r="C36">
        <v>206</v>
      </c>
      <c r="D36">
        <v>187</v>
      </c>
      <c r="E36">
        <v>173</v>
      </c>
      <c r="F36">
        <v>13</v>
      </c>
      <c r="G36">
        <v>41</v>
      </c>
      <c r="H36">
        <v>206</v>
      </c>
      <c r="I36">
        <v>190</v>
      </c>
      <c r="J36">
        <v>64</v>
      </c>
      <c r="K36" t="s">
        <v>14</v>
      </c>
      <c r="N36" s="58">
        <f t="shared" ref="N36" si="129">ABS(C36-C37)</f>
        <v>3</v>
      </c>
      <c r="O36" s="25">
        <f t="shared" ref="O36" si="130">ABS(D36-D37)</f>
        <v>5</v>
      </c>
      <c r="P36" s="25">
        <f t="shared" ref="P36" si="131">ABS(E36-E37)</f>
        <v>9</v>
      </c>
      <c r="Q36" s="25">
        <f t="shared" ref="Q36" si="132">ABS(F36-F37)</f>
        <v>2</v>
      </c>
      <c r="R36" s="25">
        <f t="shared" ref="R36" si="133">ABS(G36-G37)</f>
        <v>8</v>
      </c>
      <c r="S36" s="25">
        <f t="shared" ref="S36" si="134">ABS(H36-H37)</f>
        <v>3</v>
      </c>
      <c r="T36" s="25">
        <f t="shared" ref="T36:U36" si="135">ABS(I36-I37)</f>
        <v>6</v>
      </c>
      <c r="U36" s="25">
        <f t="shared" si="135"/>
        <v>6</v>
      </c>
      <c r="V36" s="59" t="str">
        <f>B36</f>
        <v>30s</v>
      </c>
      <c r="W36" s="47"/>
      <c r="X36" s="5"/>
      <c r="Y36" s="6"/>
      <c r="Z36" s="6"/>
      <c r="AA36" s="6"/>
      <c r="AB36" s="6"/>
      <c r="AC36" s="6"/>
      <c r="AD36" s="6"/>
      <c r="AE36" s="36"/>
      <c r="AF36" s="6">
        <f t="shared" ref="AF36:AN36" si="136">N36</f>
        <v>3</v>
      </c>
      <c r="AG36" s="6">
        <f t="shared" si="136"/>
        <v>5</v>
      </c>
      <c r="AH36" s="6">
        <f t="shared" si="136"/>
        <v>9</v>
      </c>
      <c r="AI36" s="6">
        <f t="shared" si="136"/>
        <v>2</v>
      </c>
      <c r="AJ36" s="6">
        <f t="shared" si="136"/>
        <v>8</v>
      </c>
      <c r="AK36" s="6">
        <f t="shared" si="136"/>
        <v>3</v>
      </c>
      <c r="AL36" s="6">
        <f t="shared" si="136"/>
        <v>6</v>
      </c>
      <c r="AM36" s="6">
        <f t="shared" si="136"/>
        <v>6</v>
      </c>
      <c r="AN36" s="6" t="str">
        <f t="shared" si="136"/>
        <v>30s</v>
      </c>
    </row>
    <row r="37" spans="1:40" x14ac:dyDescent="0.25">
      <c r="A37" t="s">
        <v>22</v>
      </c>
      <c r="B37" t="s">
        <v>13</v>
      </c>
      <c r="C37">
        <v>209</v>
      </c>
      <c r="D37">
        <v>192</v>
      </c>
      <c r="E37">
        <v>182</v>
      </c>
      <c r="F37">
        <v>11</v>
      </c>
      <c r="G37">
        <v>33</v>
      </c>
      <c r="H37">
        <v>209</v>
      </c>
      <c r="I37">
        <v>196</v>
      </c>
      <c r="J37">
        <v>58</v>
      </c>
      <c r="K37" t="s">
        <v>12</v>
      </c>
      <c r="N37" s="60"/>
      <c r="O37" s="28"/>
      <c r="P37" s="28"/>
      <c r="Q37" s="28"/>
      <c r="R37" s="28"/>
      <c r="S37" s="28"/>
      <c r="T37" s="28"/>
      <c r="U37" s="28"/>
      <c r="V37" s="61"/>
      <c r="W37" s="47"/>
      <c r="X37" s="5"/>
      <c r="Y37" s="6"/>
      <c r="Z37" s="6"/>
      <c r="AA37" s="6"/>
      <c r="AB37" s="6"/>
      <c r="AC37" s="6"/>
      <c r="AD37" s="6"/>
      <c r="AE37" s="36"/>
      <c r="AF37" s="6"/>
      <c r="AG37" s="5"/>
    </row>
    <row r="38" spans="1:40" x14ac:dyDescent="0.25">
      <c r="A38" t="s">
        <v>23</v>
      </c>
      <c r="B38" t="s">
        <v>11</v>
      </c>
      <c r="C38">
        <v>142</v>
      </c>
      <c r="D38">
        <v>124</v>
      </c>
      <c r="E38">
        <v>114</v>
      </c>
      <c r="F38">
        <v>11</v>
      </c>
      <c r="G38">
        <v>50</v>
      </c>
      <c r="H38">
        <v>142</v>
      </c>
      <c r="I38">
        <v>128</v>
      </c>
      <c r="J38">
        <v>28</v>
      </c>
      <c r="K38" t="s">
        <v>14</v>
      </c>
      <c r="N38" s="53">
        <f t="shared" ref="N38" si="137">ABS(C38-C39)</f>
        <v>13</v>
      </c>
      <c r="O38" s="22">
        <f t="shared" ref="O38" si="138">ABS(D38-D39)</f>
        <v>12</v>
      </c>
      <c r="P38" s="22">
        <f t="shared" ref="P38" si="139">ABS(E38-E39)</f>
        <v>10</v>
      </c>
      <c r="Q38" s="22">
        <f t="shared" ref="Q38" si="140">ABS(F38-F39)</f>
        <v>1</v>
      </c>
      <c r="R38" s="22">
        <f t="shared" ref="R38" si="141">ABS(G38-G39)</f>
        <v>1</v>
      </c>
      <c r="S38" s="22">
        <f t="shared" ref="S38" si="142">ABS(H38-H39)</f>
        <v>13</v>
      </c>
      <c r="T38" s="22">
        <f t="shared" ref="T38:U38" si="143">ABS(I38-I39)</f>
        <v>11</v>
      </c>
      <c r="U38" s="22">
        <f t="shared" si="143"/>
        <v>1</v>
      </c>
      <c r="V38" s="54" t="str">
        <f>B38</f>
        <v>0s</v>
      </c>
      <c r="W38" s="47">
        <f t="shared" ref="W38:AE38" si="144">N38</f>
        <v>13</v>
      </c>
      <c r="X38" s="5">
        <f t="shared" si="144"/>
        <v>12</v>
      </c>
      <c r="Y38" s="5">
        <f t="shared" si="144"/>
        <v>10</v>
      </c>
      <c r="Z38" s="5">
        <f t="shared" si="144"/>
        <v>1</v>
      </c>
      <c r="AA38" s="5">
        <f t="shared" si="144"/>
        <v>1</v>
      </c>
      <c r="AB38" s="5">
        <f t="shared" si="144"/>
        <v>13</v>
      </c>
      <c r="AC38" s="5">
        <f t="shared" si="144"/>
        <v>11</v>
      </c>
      <c r="AD38" s="5">
        <f t="shared" si="144"/>
        <v>1</v>
      </c>
      <c r="AE38" s="48" t="str">
        <f t="shared" si="144"/>
        <v>0s</v>
      </c>
      <c r="AF38" s="6"/>
      <c r="AG38" s="5"/>
    </row>
    <row r="39" spans="1:40" x14ac:dyDescent="0.25">
      <c r="A39" t="s">
        <v>23</v>
      </c>
      <c r="B39" t="s">
        <v>11</v>
      </c>
      <c r="C39">
        <v>129</v>
      </c>
      <c r="D39">
        <v>112</v>
      </c>
      <c r="E39">
        <v>104</v>
      </c>
      <c r="F39">
        <v>10</v>
      </c>
      <c r="G39">
        <v>49</v>
      </c>
      <c r="H39">
        <v>129</v>
      </c>
      <c r="I39">
        <v>117</v>
      </c>
      <c r="J39">
        <v>27</v>
      </c>
      <c r="K39" t="s">
        <v>12</v>
      </c>
      <c r="N39" s="62"/>
      <c r="O39" s="23"/>
      <c r="P39" s="23"/>
      <c r="Q39" s="23"/>
      <c r="R39" s="23"/>
      <c r="S39" s="23"/>
      <c r="T39" s="23"/>
      <c r="U39" s="23"/>
      <c r="V39" s="63"/>
      <c r="W39" s="47"/>
      <c r="X39" s="5"/>
      <c r="Y39" s="6"/>
      <c r="Z39" s="6"/>
      <c r="AA39" s="6"/>
      <c r="AB39" s="6"/>
      <c r="AC39" s="6"/>
      <c r="AD39" s="6"/>
      <c r="AE39" s="36"/>
      <c r="AF39" s="6"/>
      <c r="AG39" s="5"/>
    </row>
    <row r="40" spans="1:40" x14ac:dyDescent="0.25">
      <c r="A40" t="s">
        <v>23</v>
      </c>
      <c r="B40" t="s">
        <v>13</v>
      </c>
      <c r="C40">
        <v>154</v>
      </c>
      <c r="D40">
        <v>136</v>
      </c>
      <c r="E40">
        <v>122</v>
      </c>
      <c r="F40">
        <v>13</v>
      </c>
      <c r="G40">
        <v>53</v>
      </c>
      <c r="H40">
        <v>154</v>
      </c>
      <c r="I40">
        <v>138</v>
      </c>
      <c r="J40">
        <v>35</v>
      </c>
      <c r="K40" t="s">
        <v>14</v>
      </c>
      <c r="N40" s="58">
        <f t="shared" ref="N40" si="145">ABS(C40-C41)</f>
        <v>9</v>
      </c>
      <c r="O40" s="25">
        <f t="shared" ref="O40" si="146">ABS(D40-D41)</f>
        <v>5</v>
      </c>
      <c r="P40" s="25">
        <f t="shared" ref="P40" si="147">ABS(E40-E41)</f>
        <v>5</v>
      </c>
      <c r="Q40" s="25">
        <f t="shared" ref="Q40" si="148">ABS(F40-F41)</f>
        <v>1</v>
      </c>
      <c r="R40" s="25">
        <f t="shared" ref="R40" si="149">ABS(G40-G41)</f>
        <v>3</v>
      </c>
      <c r="S40" s="25">
        <f t="shared" ref="S40" si="150">ABS(H40-H41)</f>
        <v>9</v>
      </c>
      <c r="T40" s="25">
        <f t="shared" ref="T40:U40" si="151">ABS(I40-I41)</f>
        <v>7</v>
      </c>
      <c r="U40" s="25">
        <f t="shared" si="151"/>
        <v>7</v>
      </c>
      <c r="V40" s="59" t="str">
        <f>B40</f>
        <v>30s</v>
      </c>
      <c r="W40" s="47"/>
      <c r="X40" s="5"/>
      <c r="Y40" s="6"/>
      <c r="Z40" s="6"/>
      <c r="AA40" s="6"/>
      <c r="AB40" s="6"/>
      <c r="AC40" s="6"/>
      <c r="AD40" s="6"/>
      <c r="AE40" s="36"/>
      <c r="AF40" s="6">
        <f t="shared" ref="AF40:AN40" si="152">N40</f>
        <v>9</v>
      </c>
      <c r="AG40" s="6">
        <f t="shared" si="152"/>
        <v>5</v>
      </c>
      <c r="AH40" s="6">
        <f t="shared" si="152"/>
        <v>5</v>
      </c>
      <c r="AI40" s="6">
        <f t="shared" si="152"/>
        <v>1</v>
      </c>
      <c r="AJ40" s="6">
        <f t="shared" si="152"/>
        <v>3</v>
      </c>
      <c r="AK40" s="6">
        <f t="shared" si="152"/>
        <v>9</v>
      </c>
      <c r="AL40" s="6">
        <f t="shared" si="152"/>
        <v>7</v>
      </c>
      <c r="AM40" s="6">
        <f t="shared" si="152"/>
        <v>7</v>
      </c>
      <c r="AN40" s="6" t="str">
        <f t="shared" si="152"/>
        <v>30s</v>
      </c>
    </row>
    <row r="41" spans="1:40" x14ac:dyDescent="0.25">
      <c r="A41" t="s">
        <v>23</v>
      </c>
      <c r="B41" t="s">
        <v>13</v>
      </c>
      <c r="C41">
        <v>163</v>
      </c>
      <c r="D41">
        <v>141</v>
      </c>
      <c r="E41">
        <v>127</v>
      </c>
      <c r="F41">
        <v>12</v>
      </c>
      <c r="G41">
        <v>56</v>
      </c>
      <c r="H41">
        <v>163</v>
      </c>
      <c r="I41">
        <v>145</v>
      </c>
      <c r="J41">
        <v>42</v>
      </c>
      <c r="K41" t="s">
        <v>12</v>
      </c>
      <c r="N41" s="60"/>
      <c r="O41" s="28"/>
      <c r="P41" s="28"/>
      <c r="Q41" s="28"/>
      <c r="R41" s="28"/>
      <c r="S41" s="28"/>
      <c r="T41" s="28"/>
      <c r="U41" s="28"/>
      <c r="V41" s="61"/>
      <c r="W41" s="47"/>
      <c r="X41" s="5"/>
      <c r="Y41" s="6"/>
      <c r="Z41" s="6"/>
      <c r="AA41" s="6"/>
      <c r="AB41" s="6"/>
      <c r="AC41" s="6"/>
      <c r="AD41" s="6"/>
      <c r="AE41" s="36"/>
      <c r="AF41" s="6"/>
      <c r="AG41" s="5"/>
    </row>
    <row r="42" spans="1:40" x14ac:dyDescent="0.25">
      <c r="A42" t="s">
        <v>24</v>
      </c>
      <c r="B42" t="s">
        <v>11</v>
      </c>
      <c r="C42">
        <v>210</v>
      </c>
      <c r="D42">
        <v>205</v>
      </c>
      <c r="E42">
        <v>201</v>
      </c>
      <c r="F42">
        <v>13</v>
      </c>
      <c r="G42">
        <v>11</v>
      </c>
      <c r="H42">
        <v>210</v>
      </c>
      <c r="I42">
        <v>206</v>
      </c>
      <c r="J42">
        <v>23</v>
      </c>
      <c r="K42" t="s">
        <v>14</v>
      </c>
      <c r="N42" s="53">
        <f t="shared" ref="N42" si="153">ABS(C42-C43)</f>
        <v>6</v>
      </c>
      <c r="O42" s="22">
        <f t="shared" ref="O42" si="154">ABS(D42-D43)</f>
        <v>7</v>
      </c>
      <c r="P42" s="22">
        <f t="shared" ref="P42" si="155">ABS(E42-E43)</f>
        <v>8</v>
      </c>
      <c r="Q42" s="22">
        <f t="shared" ref="Q42" si="156">ABS(F42-F43)</f>
        <v>0</v>
      </c>
      <c r="R42" s="22">
        <f t="shared" ref="R42" si="157">ABS(G42-G43)</f>
        <v>3</v>
      </c>
      <c r="S42" s="22">
        <f t="shared" ref="S42" si="158">ABS(H42-H43)</f>
        <v>6</v>
      </c>
      <c r="T42" s="22">
        <f t="shared" ref="T42:U42" si="159">ABS(I42-I43)</f>
        <v>7</v>
      </c>
      <c r="U42" s="22">
        <f t="shared" si="159"/>
        <v>2</v>
      </c>
      <c r="V42" s="54" t="str">
        <f>B42</f>
        <v>0s</v>
      </c>
      <c r="W42" s="47">
        <f t="shared" ref="W42:AE42" si="160">N42</f>
        <v>6</v>
      </c>
      <c r="X42" s="5">
        <f t="shared" si="160"/>
        <v>7</v>
      </c>
      <c r="Y42" s="5">
        <f t="shared" si="160"/>
        <v>8</v>
      </c>
      <c r="Z42" s="5">
        <f t="shared" si="160"/>
        <v>0</v>
      </c>
      <c r="AA42" s="5">
        <f t="shared" si="160"/>
        <v>3</v>
      </c>
      <c r="AB42" s="5">
        <f t="shared" si="160"/>
        <v>6</v>
      </c>
      <c r="AC42" s="5">
        <f t="shared" si="160"/>
        <v>7</v>
      </c>
      <c r="AD42" s="5">
        <f t="shared" si="160"/>
        <v>2</v>
      </c>
      <c r="AE42" s="48" t="str">
        <f t="shared" si="160"/>
        <v>0s</v>
      </c>
      <c r="AF42" s="6"/>
      <c r="AG42" s="5"/>
    </row>
    <row r="43" spans="1:40" x14ac:dyDescent="0.25">
      <c r="A43" t="s">
        <v>24</v>
      </c>
      <c r="B43" t="s">
        <v>11</v>
      </c>
      <c r="C43">
        <v>216</v>
      </c>
      <c r="D43">
        <v>212</v>
      </c>
      <c r="E43">
        <v>209</v>
      </c>
      <c r="F43">
        <v>13</v>
      </c>
      <c r="G43">
        <v>8</v>
      </c>
      <c r="H43">
        <v>216</v>
      </c>
      <c r="I43">
        <v>213</v>
      </c>
      <c r="J43">
        <v>21</v>
      </c>
      <c r="K43" t="s">
        <v>12</v>
      </c>
      <c r="N43" s="62"/>
      <c r="O43" s="23"/>
      <c r="P43" s="23"/>
      <c r="Q43" s="23"/>
      <c r="R43" s="23"/>
      <c r="S43" s="23"/>
      <c r="T43" s="23"/>
      <c r="U43" s="23"/>
      <c r="V43" s="63"/>
      <c r="W43" s="47"/>
      <c r="X43" s="5"/>
      <c r="Y43" s="6"/>
      <c r="Z43" s="6"/>
      <c r="AA43" s="6"/>
      <c r="AB43" s="6"/>
      <c r="AC43" s="6"/>
      <c r="AD43" s="6"/>
      <c r="AE43" s="36"/>
      <c r="AF43" s="6"/>
      <c r="AG43" s="5"/>
    </row>
    <row r="44" spans="1:40" x14ac:dyDescent="0.25">
      <c r="A44" t="s">
        <v>24</v>
      </c>
      <c r="B44" t="s">
        <v>13</v>
      </c>
      <c r="C44">
        <v>156</v>
      </c>
      <c r="D44">
        <v>152</v>
      </c>
      <c r="E44">
        <v>149</v>
      </c>
      <c r="F44">
        <v>13</v>
      </c>
      <c r="G44">
        <v>11</v>
      </c>
      <c r="H44">
        <v>156</v>
      </c>
      <c r="I44">
        <v>153</v>
      </c>
      <c r="J44">
        <v>9</v>
      </c>
      <c r="K44" t="s">
        <v>14</v>
      </c>
      <c r="N44" s="58">
        <f t="shared" ref="N44" si="161">ABS(C44-C45)</f>
        <v>6</v>
      </c>
      <c r="O44" s="25">
        <f t="shared" ref="O44" si="162">ABS(D44-D45)</f>
        <v>7</v>
      </c>
      <c r="P44" s="25">
        <f t="shared" ref="P44" si="163">ABS(E44-E45)</f>
        <v>3</v>
      </c>
      <c r="Q44" s="25">
        <f t="shared" ref="Q44" si="164">ABS(F44-F45)</f>
        <v>8</v>
      </c>
      <c r="R44" s="25">
        <f t="shared" ref="R44" si="165">ABS(G44-G45)</f>
        <v>5</v>
      </c>
      <c r="S44" s="25">
        <f t="shared" ref="S44" si="166">ABS(H44-H45)</f>
        <v>6</v>
      </c>
      <c r="T44" s="25">
        <f t="shared" ref="T44:U44" si="167">ABS(I44-I45)</f>
        <v>4</v>
      </c>
      <c r="U44" s="25">
        <f t="shared" si="167"/>
        <v>4</v>
      </c>
      <c r="V44" s="59" t="str">
        <f>B44</f>
        <v>30s</v>
      </c>
      <c r="W44" s="47"/>
      <c r="X44" s="5"/>
      <c r="Y44" s="6"/>
      <c r="Z44" s="6"/>
      <c r="AA44" s="6"/>
      <c r="AB44" s="6"/>
      <c r="AC44" s="6"/>
      <c r="AD44" s="6"/>
      <c r="AE44" s="36"/>
      <c r="AF44" s="6">
        <f t="shared" ref="AF44:AN44" si="168">N44</f>
        <v>6</v>
      </c>
      <c r="AG44" s="6">
        <f t="shared" si="168"/>
        <v>7</v>
      </c>
      <c r="AH44" s="6">
        <f t="shared" si="168"/>
        <v>3</v>
      </c>
      <c r="AI44" s="6">
        <f t="shared" si="168"/>
        <v>8</v>
      </c>
      <c r="AJ44" s="6">
        <f t="shared" si="168"/>
        <v>5</v>
      </c>
      <c r="AK44" s="6">
        <f t="shared" si="168"/>
        <v>6</v>
      </c>
      <c r="AL44" s="6">
        <f t="shared" si="168"/>
        <v>4</v>
      </c>
      <c r="AM44" s="6">
        <f t="shared" si="168"/>
        <v>4</v>
      </c>
      <c r="AN44" s="6" t="str">
        <f t="shared" si="168"/>
        <v>30s</v>
      </c>
    </row>
    <row r="45" spans="1:40" x14ac:dyDescent="0.25">
      <c r="A45" t="s">
        <v>24</v>
      </c>
      <c r="B45" t="s">
        <v>13</v>
      </c>
      <c r="C45">
        <v>162</v>
      </c>
      <c r="D45">
        <v>159</v>
      </c>
      <c r="E45">
        <v>152</v>
      </c>
      <c r="F45">
        <v>21</v>
      </c>
      <c r="G45">
        <v>16</v>
      </c>
      <c r="H45">
        <v>162</v>
      </c>
      <c r="I45">
        <v>157</v>
      </c>
      <c r="J45">
        <v>13</v>
      </c>
      <c r="K45" t="s">
        <v>12</v>
      </c>
      <c r="N45" s="60"/>
      <c r="O45" s="28"/>
      <c r="P45" s="28"/>
      <c r="Q45" s="28"/>
      <c r="R45" s="28"/>
      <c r="S45" s="28"/>
      <c r="T45" s="28"/>
      <c r="U45" s="28"/>
      <c r="V45" s="61"/>
      <c r="W45" s="47"/>
      <c r="X45" s="5"/>
      <c r="Y45" s="6"/>
      <c r="Z45" s="6"/>
      <c r="AA45" s="6"/>
      <c r="AB45" s="6"/>
      <c r="AC45" s="6"/>
      <c r="AD45" s="6"/>
      <c r="AE45" s="36"/>
      <c r="AF45" s="6"/>
      <c r="AG45" s="5"/>
    </row>
    <row r="46" spans="1:40" x14ac:dyDescent="0.25">
      <c r="A46" t="s">
        <v>25</v>
      </c>
      <c r="B46" t="s">
        <v>11</v>
      </c>
      <c r="C46">
        <v>189</v>
      </c>
      <c r="D46">
        <v>164</v>
      </c>
      <c r="E46">
        <v>160</v>
      </c>
      <c r="F46">
        <v>4</v>
      </c>
      <c r="G46">
        <v>39</v>
      </c>
      <c r="H46">
        <v>189</v>
      </c>
      <c r="I46">
        <v>175</v>
      </c>
      <c r="J46">
        <v>46</v>
      </c>
      <c r="K46" t="s">
        <v>14</v>
      </c>
      <c r="N46" s="53">
        <f t="shared" ref="N46" si="169">ABS(C46-C47)</f>
        <v>2</v>
      </c>
      <c r="O46" s="22">
        <f t="shared" ref="O46" si="170">ABS(D46-D47)</f>
        <v>11</v>
      </c>
      <c r="P46" s="22">
        <f t="shared" ref="P46" si="171">ABS(E46-E47)</f>
        <v>16</v>
      </c>
      <c r="Q46" s="22">
        <f t="shared" ref="Q46" si="172">ABS(F46-F47)</f>
        <v>2</v>
      </c>
      <c r="R46" s="22">
        <f t="shared" ref="R46" si="173">ABS(G46-G47)</f>
        <v>20</v>
      </c>
      <c r="S46" s="22">
        <f t="shared" ref="S46" si="174">ABS(H46-H47)</f>
        <v>2</v>
      </c>
      <c r="T46" s="22">
        <f t="shared" ref="T46:U46" si="175">ABS(I46-I47)</f>
        <v>9</v>
      </c>
      <c r="U46" s="22">
        <f t="shared" si="175"/>
        <v>15</v>
      </c>
      <c r="V46" s="54" t="str">
        <f>B46</f>
        <v>0s</v>
      </c>
      <c r="W46" s="47">
        <f t="shared" ref="W46:AE46" si="176">N46</f>
        <v>2</v>
      </c>
      <c r="X46" s="5">
        <f t="shared" si="176"/>
        <v>11</v>
      </c>
      <c r="Y46" s="5">
        <f t="shared" si="176"/>
        <v>16</v>
      </c>
      <c r="Z46" s="5">
        <f t="shared" si="176"/>
        <v>2</v>
      </c>
      <c r="AA46" s="5">
        <f t="shared" si="176"/>
        <v>20</v>
      </c>
      <c r="AB46" s="5">
        <f t="shared" si="176"/>
        <v>2</v>
      </c>
      <c r="AC46" s="5">
        <f t="shared" si="176"/>
        <v>9</v>
      </c>
      <c r="AD46" s="5">
        <f t="shared" si="176"/>
        <v>15</v>
      </c>
      <c r="AE46" s="48" t="str">
        <f t="shared" si="176"/>
        <v>0s</v>
      </c>
      <c r="AF46" s="6"/>
      <c r="AG46" s="5"/>
    </row>
    <row r="47" spans="1:40" x14ac:dyDescent="0.25">
      <c r="A47" t="s">
        <v>25</v>
      </c>
      <c r="B47" t="s">
        <v>11</v>
      </c>
      <c r="C47">
        <v>187</v>
      </c>
      <c r="D47">
        <v>153</v>
      </c>
      <c r="E47">
        <v>144</v>
      </c>
      <c r="F47">
        <v>6</v>
      </c>
      <c r="G47">
        <v>59</v>
      </c>
      <c r="H47">
        <v>187</v>
      </c>
      <c r="I47">
        <v>166</v>
      </c>
      <c r="J47">
        <v>61</v>
      </c>
      <c r="K47" t="s">
        <v>12</v>
      </c>
      <c r="N47" s="62"/>
      <c r="O47" s="23"/>
      <c r="P47" s="23"/>
      <c r="Q47" s="23"/>
      <c r="R47" s="23"/>
      <c r="S47" s="23"/>
      <c r="T47" s="23"/>
      <c r="U47" s="23"/>
      <c r="V47" s="63"/>
      <c r="W47" s="47"/>
      <c r="X47" s="5"/>
      <c r="Y47" s="6"/>
      <c r="Z47" s="6"/>
      <c r="AA47" s="6"/>
      <c r="AB47" s="6"/>
      <c r="AC47" s="6"/>
      <c r="AD47" s="6"/>
      <c r="AE47" s="36"/>
      <c r="AF47" s="6"/>
      <c r="AG47" s="5"/>
    </row>
    <row r="48" spans="1:40" x14ac:dyDescent="0.25">
      <c r="A48" t="s">
        <v>25</v>
      </c>
      <c r="B48" t="s">
        <v>13</v>
      </c>
      <c r="C48">
        <v>160</v>
      </c>
      <c r="D48">
        <v>113</v>
      </c>
      <c r="E48">
        <v>87</v>
      </c>
      <c r="F48">
        <v>11</v>
      </c>
      <c r="G48">
        <v>116</v>
      </c>
      <c r="H48">
        <v>160</v>
      </c>
      <c r="I48">
        <v>124</v>
      </c>
      <c r="J48">
        <v>75</v>
      </c>
      <c r="K48" t="s">
        <v>14</v>
      </c>
      <c r="N48" s="58">
        <f t="shared" ref="N48" si="177">ABS(C48-C49)</f>
        <v>2</v>
      </c>
      <c r="O48" s="25">
        <f t="shared" ref="O48" si="178">ABS(D48-D49)</f>
        <v>7</v>
      </c>
      <c r="P48" s="25">
        <f t="shared" ref="P48" si="179">ABS(E48-E49)</f>
        <v>9</v>
      </c>
      <c r="Q48" s="25">
        <f t="shared" ref="Q48" si="180">ABS(F48-F49)</f>
        <v>0</v>
      </c>
      <c r="R48" s="25">
        <f t="shared" ref="R48" si="181">ABS(G48-G49)</f>
        <v>12</v>
      </c>
      <c r="S48" s="25">
        <f t="shared" ref="S48" si="182">ABS(H48-H49)</f>
        <v>2</v>
      </c>
      <c r="T48" s="25">
        <f t="shared" ref="T48:U48" si="183">ABS(I48-I49)</f>
        <v>2</v>
      </c>
      <c r="U48" s="25">
        <f t="shared" si="183"/>
        <v>1</v>
      </c>
      <c r="V48" s="59" t="str">
        <f>B48</f>
        <v>30s</v>
      </c>
      <c r="W48" s="47"/>
      <c r="X48" s="5"/>
      <c r="Y48" s="6"/>
      <c r="Z48" s="6"/>
      <c r="AA48" s="6"/>
      <c r="AB48" s="6"/>
      <c r="AC48" s="6"/>
      <c r="AD48" s="6"/>
      <c r="AE48" s="36"/>
      <c r="AF48" s="6">
        <f t="shared" ref="AF48:AN48" si="184">N48</f>
        <v>2</v>
      </c>
      <c r="AG48" s="6">
        <f t="shared" si="184"/>
        <v>7</v>
      </c>
      <c r="AH48" s="6">
        <f t="shared" si="184"/>
        <v>9</v>
      </c>
      <c r="AI48" s="6">
        <f t="shared" si="184"/>
        <v>0</v>
      </c>
      <c r="AJ48" s="6">
        <f t="shared" si="184"/>
        <v>12</v>
      </c>
      <c r="AK48" s="6">
        <f t="shared" si="184"/>
        <v>2</v>
      </c>
      <c r="AL48" s="6">
        <f t="shared" si="184"/>
        <v>2</v>
      </c>
      <c r="AM48" s="6">
        <f t="shared" si="184"/>
        <v>1</v>
      </c>
      <c r="AN48" s="6" t="str">
        <f t="shared" si="184"/>
        <v>30s</v>
      </c>
    </row>
    <row r="49" spans="1:40" x14ac:dyDescent="0.25">
      <c r="A49" t="s">
        <v>25</v>
      </c>
      <c r="B49" t="s">
        <v>13</v>
      </c>
      <c r="C49">
        <v>162</v>
      </c>
      <c r="D49">
        <v>120</v>
      </c>
      <c r="E49">
        <v>96</v>
      </c>
      <c r="F49">
        <v>11</v>
      </c>
      <c r="G49">
        <v>104</v>
      </c>
      <c r="H49">
        <v>162</v>
      </c>
      <c r="I49">
        <v>126</v>
      </c>
      <c r="J49">
        <v>74</v>
      </c>
      <c r="K49" t="s">
        <v>12</v>
      </c>
      <c r="N49" s="60"/>
      <c r="O49" s="28"/>
      <c r="P49" s="28"/>
      <c r="Q49" s="28"/>
      <c r="R49" s="28"/>
      <c r="S49" s="28"/>
      <c r="T49" s="28"/>
      <c r="U49" s="28"/>
      <c r="V49" s="61"/>
      <c r="W49" s="47"/>
      <c r="X49" s="5"/>
      <c r="Y49" s="6"/>
      <c r="Z49" s="6"/>
      <c r="AA49" s="6"/>
      <c r="AB49" s="6"/>
      <c r="AC49" s="6"/>
      <c r="AD49" s="6"/>
      <c r="AE49" s="36"/>
      <c r="AF49" s="6"/>
      <c r="AG49" s="5"/>
    </row>
    <row r="50" spans="1:40" x14ac:dyDescent="0.25">
      <c r="A50" t="s">
        <v>26</v>
      </c>
      <c r="B50" t="s">
        <v>11</v>
      </c>
      <c r="C50">
        <v>204</v>
      </c>
      <c r="D50">
        <v>204</v>
      </c>
      <c r="E50">
        <v>204</v>
      </c>
      <c r="F50">
        <v>0</v>
      </c>
      <c r="G50">
        <v>0</v>
      </c>
      <c r="H50">
        <v>204</v>
      </c>
      <c r="I50">
        <v>204</v>
      </c>
      <c r="J50">
        <v>0</v>
      </c>
      <c r="K50" t="s">
        <v>14</v>
      </c>
      <c r="N50" s="53">
        <f t="shared" ref="N50" si="185">ABS(C50-C51)</f>
        <v>17</v>
      </c>
      <c r="O50" s="22">
        <f t="shared" ref="O50" si="186">ABS(D50-D51)</f>
        <v>18</v>
      </c>
      <c r="P50" s="22">
        <f t="shared" ref="P50" si="187">ABS(E50-E51)</f>
        <v>20</v>
      </c>
      <c r="Q50" s="22">
        <f t="shared" ref="Q50" si="188">ABS(F50-F51)</f>
        <v>20</v>
      </c>
      <c r="R50" s="22">
        <f t="shared" ref="R50" si="189">ABS(G50-G51)</f>
        <v>4</v>
      </c>
      <c r="S50" s="22">
        <f t="shared" ref="S50" si="190">ABS(H50-H51)</f>
        <v>17</v>
      </c>
      <c r="T50" s="22">
        <f t="shared" ref="T50:U50" si="191">ABS(I50-I51)</f>
        <v>18</v>
      </c>
      <c r="U50" s="22">
        <f t="shared" si="191"/>
        <v>6</v>
      </c>
      <c r="V50" s="54" t="str">
        <f>B50</f>
        <v>0s</v>
      </c>
      <c r="W50" s="47">
        <f t="shared" ref="W50:AE50" si="192">N50</f>
        <v>17</v>
      </c>
      <c r="X50" s="5">
        <f t="shared" si="192"/>
        <v>18</v>
      </c>
      <c r="Y50" s="5">
        <f t="shared" si="192"/>
        <v>20</v>
      </c>
      <c r="Z50" s="5">
        <f t="shared" si="192"/>
        <v>20</v>
      </c>
      <c r="AA50" s="5">
        <f t="shared" si="192"/>
        <v>4</v>
      </c>
      <c r="AB50" s="5">
        <f t="shared" si="192"/>
        <v>17</v>
      </c>
      <c r="AC50" s="5">
        <f t="shared" si="192"/>
        <v>18</v>
      </c>
      <c r="AD50" s="5">
        <f t="shared" si="192"/>
        <v>6</v>
      </c>
      <c r="AE50" s="48" t="str">
        <f t="shared" si="192"/>
        <v>0s</v>
      </c>
      <c r="AF50" s="6"/>
      <c r="AG50" s="5"/>
    </row>
    <row r="51" spans="1:40" x14ac:dyDescent="0.25">
      <c r="A51" t="s">
        <v>26</v>
      </c>
      <c r="B51" t="s">
        <v>11</v>
      </c>
      <c r="C51">
        <v>187</v>
      </c>
      <c r="D51">
        <v>186</v>
      </c>
      <c r="E51">
        <v>184</v>
      </c>
      <c r="F51">
        <v>20</v>
      </c>
      <c r="G51">
        <v>4</v>
      </c>
      <c r="H51">
        <v>187</v>
      </c>
      <c r="I51">
        <v>186</v>
      </c>
      <c r="J51">
        <v>6</v>
      </c>
      <c r="K51" t="s">
        <v>12</v>
      </c>
      <c r="N51" s="62"/>
      <c r="O51" s="23"/>
      <c r="P51" s="23"/>
      <c r="Q51" s="23"/>
      <c r="R51" s="23"/>
      <c r="S51" s="23"/>
      <c r="T51" s="23"/>
      <c r="U51" s="23"/>
      <c r="V51" s="63"/>
      <c r="W51" s="47"/>
      <c r="X51" s="5"/>
      <c r="Y51" s="6"/>
      <c r="Z51" s="6"/>
      <c r="AA51" s="6"/>
      <c r="AB51" s="6"/>
      <c r="AC51" s="6"/>
      <c r="AD51" s="6"/>
      <c r="AE51" s="36"/>
      <c r="AF51" s="6"/>
      <c r="AG51" s="5"/>
    </row>
    <row r="52" spans="1:40" x14ac:dyDescent="0.25">
      <c r="A52" t="s">
        <v>26</v>
      </c>
      <c r="B52" t="s">
        <v>13</v>
      </c>
      <c r="C52">
        <v>170</v>
      </c>
      <c r="D52">
        <v>167</v>
      </c>
      <c r="E52">
        <v>162</v>
      </c>
      <c r="F52">
        <v>19</v>
      </c>
      <c r="G52">
        <v>12</v>
      </c>
      <c r="H52">
        <v>170</v>
      </c>
      <c r="I52">
        <v>166</v>
      </c>
      <c r="J52">
        <v>11</v>
      </c>
      <c r="K52" t="s">
        <v>14</v>
      </c>
      <c r="N52" s="58">
        <f t="shared" ref="N52" si="193">ABS(C52-C53)</f>
        <v>10</v>
      </c>
      <c r="O52" s="25">
        <f t="shared" ref="O52" si="194">ABS(D52-D53)</f>
        <v>8</v>
      </c>
      <c r="P52" s="25">
        <f t="shared" ref="P52" si="195">ABS(E52-E53)</f>
        <v>7</v>
      </c>
      <c r="Q52" s="25">
        <f t="shared" ref="Q52" si="196">ABS(F52-F53)</f>
        <v>3</v>
      </c>
      <c r="R52" s="25">
        <f t="shared" ref="R52" si="197">ABS(G52-G53)</f>
        <v>4</v>
      </c>
      <c r="S52" s="25">
        <f t="shared" ref="S52" si="198">ABS(H52-H53)</f>
        <v>10</v>
      </c>
      <c r="T52" s="25">
        <f t="shared" ref="T52:U52" si="199">ABS(I52-I53)</f>
        <v>9</v>
      </c>
      <c r="U52" s="25">
        <f t="shared" si="199"/>
        <v>6</v>
      </c>
      <c r="V52" s="59" t="str">
        <f>B52</f>
        <v>30s</v>
      </c>
      <c r="W52" s="47"/>
      <c r="X52" s="5"/>
      <c r="Y52" s="6"/>
      <c r="Z52" s="6"/>
      <c r="AA52" s="6"/>
      <c r="AB52" s="6"/>
      <c r="AC52" s="6"/>
      <c r="AD52" s="6"/>
      <c r="AE52" s="36"/>
      <c r="AF52" s="6">
        <f t="shared" ref="AF52:AN52" si="200">N52</f>
        <v>10</v>
      </c>
      <c r="AG52" s="6">
        <f t="shared" si="200"/>
        <v>8</v>
      </c>
      <c r="AH52" s="6">
        <f t="shared" si="200"/>
        <v>7</v>
      </c>
      <c r="AI52" s="6">
        <f t="shared" si="200"/>
        <v>3</v>
      </c>
      <c r="AJ52" s="6">
        <f t="shared" si="200"/>
        <v>4</v>
      </c>
      <c r="AK52" s="6">
        <f t="shared" si="200"/>
        <v>10</v>
      </c>
      <c r="AL52" s="6">
        <f t="shared" si="200"/>
        <v>9</v>
      </c>
      <c r="AM52" s="6">
        <f t="shared" si="200"/>
        <v>6</v>
      </c>
      <c r="AN52" s="6" t="str">
        <f t="shared" si="200"/>
        <v>30s</v>
      </c>
    </row>
    <row r="53" spans="1:40" x14ac:dyDescent="0.25">
      <c r="A53" t="s">
        <v>26</v>
      </c>
      <c r="B53" t="s">
        <v>13</v>
      </c>
      <c r="C53">
        <v>180</v>
      </c>
      <c r="D53">
        <v>175</v>
      </c>
      <c r="E53">
        <v>169</v>
      </c>
      <c r="F53">
        <v>16</v>
      </c>
      <c r="G53">
        <v>16</v>
      </c>
      <c r="H53">
        <v>180</v>
      </c>
      <c r="I53">
        <v>175</v>
      </c>
      <c r="J53">
        <v>17</v>
      </c>
      <c r="K53" t="s">
        <v>12</v>
      </c>
      <c r="N53" s="60"/>
      <c r="O53" s="28"/>
      <c r="P53" s="28"/>
      <c r="Q53" s="28"/>
      <c r="R53" s="28"/>
      <c r="S53" s="28"/>
      <c r="T53" s="28"/>
      <c r="U53" s="28"/>
      <c r="V53" s="61"/>
      <c r="W53" s="47"/>
      <c r="X53" s="5"/>
      <c r="Y53" s="6"/>
      <c r="Z53" s="6"/>
      <c r="AA53" s="6"/>
      <c r="AB53" s="6"/>
      <c r="AC53" s="6"/>
      <c r="AD53" s="6"/>
      <c r="AE53" s="36"/>
      <c r="AF53" s="6"/>
      <c r="AG53" s="5"/>
    </row>
    <row r="54" spans="1:40" x14ac:dyDescent="0.25">
      <c r="A54" t="s">
        <v>27</v>
      </c>
      <c r="B54" t="s">
        <v>11</v>
      </c>
      <c r="C54">
        <v>207</v>
      </c>
      <c r="D54">
        <v>193</v>
      </c>
      <c r="E54">
        <v>180</v>
      </c>
      <c r="F54">
        <v>14</v>
      </c>
      <c r="G54">
        <v>33</v>
      </c>
      <c r="H54">
        <v>207</v>
      </c>
      <c r="I54">
        <v>194</v>
      </c>
      <c r="J54">
        <v>56</v>
      </c>
      <c r="K54" t="s">
        <v>14</v>
      </c>
      <c r="N54" s="53">
        <f t="shared" ref="N54" si="201">ABS(C54-C55)</f>
        <v>7</v>
      </c>
      <c r="O54" s="22">
        <f t="shared" ref="O54" si="202">ABS(D54-D55)</f>
        <v>6</v>
      </c>
      <c r="P54" s="22">
        <f t="shared" ref="P54" si="203">ABS(E54-E55)</f>
        <v>2</v>
      </c>
      <c r="Q54" s="22">
        <f t="shared" ref="Q54" si="204">ABS(F54-F55)</f>
        <v>2</v>
      </c>
      <c r="R54" s="22">
        <f t="shared" ref="R54" si="205">ABS(G54-G55)</f>
        <v>5</v>
      </c>
      <c r="S54" s="22">
        <f t="shared" ref="S54" si="206">ABS(H54-H55)</f>
        <v>7</v>
      </c>
      <c r="T54" s="22">
        <f t="shared" ref="T54:U54" si="207">ABS(I54-I55)</f>
        <v>5</v>
      </c>
      <c r="U54" s="22">
        <f t="shared" si="207"/>
        <v>13</v>
      </c>
      <c r="V54" s="54" t="str">
        <f>B54</f>
        <v>0s</v>
      </c>
      <c r="W54" s="47">
        <f t="shared" ref="W54:AE54" si="208">N54</f>
        <v>7</v>
      </c>
      <c r="X54" s="5">
        <f t="shared" si="208"/>
        <v>6</v>
      </c>
      <c r="Y54" s="5">
        <f t="shared" si="208"/>
        <v>2</v>
      </c>
      <c r="Z54" s="5">
        <f t="shared" si="208"/>
        <v>2</v>
      </c>
      <c r="AA54" s="5">
        <f t="shared" si="208"/>
        <v>5</v>
      </c>
      <c r="AB54" s="5">
        <f t="shared" si="208"/>
        <v>7</v>
      </c>
      <c r="AC54" s="5">
        <f t="shared" si="208"/>
        <v>5</v>
      </c>
      <c r="AD54" s="5">
        <f t="shared" si="208"/>
        <v>13</v>
      </c>
      <c r="AE54" s="48" t="str">
        <f t="shared" si="208"/>
        <v>0s</v>
      </c>
      <c r="AF54" s="6"/>
      <c r="AG54" s="5"/>
    </row>
    <row r="55" spans="1:40" x14ac:dyDescent="0.25">
      <c r="A55" t="s">
        <v>27</v>
      </c>
      <c r="B55" t="s">
        <v>11</v>
      </c>
      <c r="C55">
        <v>200</v>
      </c>
      <c r="D55">
        <v>187</v>
      </c>
      <c r="E55">
        <v>178</v>
      </c>
      <c r="F55">
        <v>12</v>
      </c>
      <c r="G55">
        <v>28</v>
      </c>
      <c r="H55">
        <v>200</v>
      </c>
      <c r="I55">
        <v>189</v>
      </c>
      <c r="J55">
        <v>43</v>
      </c>
      <c r="K55" t="s">
        <v>12</v>
      </c>
      <c r="N55" s="62"/>
      <c r="O55" s="23"/>
      <c r="P55" s="23"/>
      <c r="Q55" s="23"/>
      <c r="R55" s="23"/>
      <c r="S55" s="23"/>
      <c r="T55" s="23"/>
      <c r="U55" s="23"/>
      <c r="V55" s="63"/>
      <c r="W55" s="47"/>
      <c r="X55" s="5"/>
      <c r="Y55" s="6"/>
      <c r="Z55" s="6"/>
      <c r="AA55" s="6"/>
      <c r="AB55" s="6"/>
      <c r="AC55" s="6"/>
      <c r="AD55" s="6"/>
      <c r="AE55" s="36"/>
      <c r="AF55" s="6"/>
      <c r="AG55" s="5"/>
    </row>
    <row r="56" spans="1:40" x14ac:dyDescent="0.25">
      <c r="A56" t="s">
        <v>27</v>
      </c>
      <c r="B56" t="s">
        <v>13</v>
      </c>
      <c r="C56">
        <v>199</v>
      </c>
      <c r="D56">
        <v>185</v>
      </c>
      <c r="E56">
        <v>174</v>
      </c>
      <c r="F56">
        <v>13</v>
      </c>
      <c r="G56">
        <v>32</v>
      </c>
      <c r="H56">
        <v>199</v>
      </c>
      <c r="I56">
        <v>187</v>
      </c>
      <c r="J56">
        <v>47</v>
      </c>
      <c r="K56" t="s">
        <v>14</v>
      </c>
      <c r="N56" s="58">
        <f t="shared" ref="N56" si="209">ABS(C56-C57)</f>
        <v>5</v>
      </c>
      <c r="O56" s="25">
        <f t="shared" ref="O56" si="210">ABS(D56-D57)</f>
        <v>1</v>
      </c>
      <c r="P56" s="25">
        <f t="shared" ref="P56" si="211">ABS(E56-E57)</f>
        <v>0</v>
      </c>
      <c r="Q56" s="25">
        <f t="shared" ref="Q56" si="212">ABS(F56-F57)</f>
        <v>1</v>
      </c>
      <c r="R56" s="25">
        <f t="shared" ref="R56" si="213">ABS(G56-G57)</f>
        <v>6</v>
      </c>
      <c r="S56" s="25">
        <f t="shared" ref="S56" si="214">ABS(H56-H57)</f>
        <v>5</v>
      </c>
      <c r="T56" s="25">
        <f t="shared" ref="T56:U56" si="215">ABS(I56-I57)</f>
        <v>2</v>
      </c>
      <c r="U56" s="25">
        <f t="shared" si="215"/>
        <v>11</v>
      </c>
      <c r="V56" s="59" t="str">
        <f>B56</f>
        <v>30s</v>
      </c>
      <c r="W56" s="47"/>
      <c r="X56" s="5"/>
      <c r="Y56" s="6"/>
      <c r="Z56" s="6"/>
      <c r="AA56" s="6"/>
      <c r="AB56" s="6"/>
      <c r="AC56" s="6"/>
      <c r="AD56" s="6"/>
      <c r="AE56" s="36"/>
      <c r="AF56" s="6">
        <f t="shared" ref="AF56:AN56" si="216">N56</f>
        <v>5</v>
      </c>
      <c r="AG56" s="6">
        <f t="shared" si="216"/>
        <v>1</v>
      </c>
      <c r="AH56" s="6">
        <f t="shared" si="216"/>
        <v>0</v>
      </c>
      <c r="AI56" s="6">
        <f t="shared" si="216"/>
        <v>1</v>
      </c>
      <c r="AJ56" s="6">
        <f t="shared" si="216"/>
        <v>6</v>
      </c>
      <c r="AK56" s="6">
        <f t="shared" si="216"/>
        <v>5</v>
      </c>
      <c r="AL56" s="6">
        <f t="shared" si="216"/>
        <v>2</v>
      </c>
      <c r="AM56" s="6">
        <f t="shared" si="216"/>
        <v>11</v>
      </c>
      <c r="AN56" s="6" t="str">
        <f t="shared" si="216"/>
        <v>30s</v>
      </c>
    </row>
    <row r="57" spans="1:40" x14ac:dyDescent="0.25">
      <c r="A57" t="s">
        <v>27</v>
      </c>
      <c r="B57" t="s">
        <v>13</v>
      </c>
      <c r="C57">
        <v>204</v>
      </c>
      <c r="D57">
        <v>186</v>
      </c>
      <c r="E57">
        <v>174</v>
      </c>
      <c r="F57">
        <v>12</v>
      </c>
      <c r="G57">
        <v>38</v>
      </c>
      <c r="H57">
        <v>204</v>
      </c>
      <c r="I57">
        <v>189</v>
      </c>
      <c r="J57">
        <v>58</v>
      </c>
      <c r="K57" t="s">
        <v>12</v>
      </c>
      <c r="N57" s="60"/>
      <c r="O57" s="28"/>
      <c r="P57" s="28"/>
      <c r="Q57" s="28"/>
      <c r="R57" s="28"/>
      <c r="S57" s="28"/>
      <c r="T57" s="28"/>
      <c r="U57" s="28"/>
      <c r="V57" s="61"/>
      <c r="W57" s="47"/>
      <c r="X57" s="5"/>
      <c r="Y57" s="6"/>
      <c r="Z57" s="6"/>
      <c r="AA57" s="6"/>
      <c r="AB57" s="6"/>
      <c r="AC57" s="6"/>
      <c r="AD57" s="6"/>
      <c r="AE57" s="36"/>
      <c r="AF57" s="6"/>
      <c r="AG57" s="5"/>
    </row>
    <row r="58" spans="1:40" x14ac:dyDescent="0.25">
      <c r="A58" t="s">
        <v>28</v>
      </c>
      <c r="B58" t="s">
        <v>11</v>
      </c>
      <c r="C58">
        <v>167</v>
      </c>
      <c r="D58">
        <v>160</v>
      </c>
      <c r="E58">
        <v>154</v>
      </c>
      <c r="F58">
        <v>14</v>
      </c>
      <c r="G58">
        <v>20</v>
      </c>
      <c r="H58">
        <v>167</v>
      </c>
      <c r="I58">
        <v>161</v>
      </c>
      <c r="J58">
        <v>18</v>
      </c>
      <c r="K58" t="s">
        <v>14</v>
      </c>
      <c r="N58" s="53">
        <f t="shared" ref="N58" si="217">ABS(C58-C59)</f>
        <v>0</v>
      </c>
      <c r="O58" s="22">
        <f t="shared" ref="O58" si="218">ABS(D58-D59)</f>
        <v>2</v>
      </c>
      <c r="P58" s="22">
        <f t="shared" ref="P58" si="219">ABS(E58-E59)</f>
        <v>5</v>
      </c>
      <c r="Q58" s="22">
        <f t="shared" ref="Q58" si="220">ABS(F58-F59)</f>
        <v>3</v>
      </c>
      <c r="R58" s="22">
        <f t="shared" ref="R58" si="221">ABS(G58-G59)</f>
        <v>8</v>
      </c>
      <c r="S58" s="22">
        <f t="shared" ref="S58" si="222">ABS(H58-H59)</f>
        <v>0</v>
      </c>
      <c r="T58" s="22">
        <f t="shared" ref="T58:U58" si="223">ABS(I58-I59)</f>
        <v>2</v>
      </c>
      <c r="U58" s="22">
        <f t="shared" si="223"/>
        <v>7</v>
      </c>
      <c r="V58" s="54" t="str">
        <f>B58</f>
        <v>0s</v>
      </c>
      <c r="W58" s="47">
        <f t="shared" ref="W58:AE58" si="224">N58</f>
        <v>0</v>
      </c>
      <c r="X58" s="5">
        <f t="shared" si="224"/>
        <v>2</v>
      </c>
      <c r="Y58" s="5">
        <f t="shared" si="224"/>
        <v>5</v>
      </c>
      <c r="Z58" s="5">
        <f t="shared" si="224"/>
        <v>3</v>
      </c>
      <c r="AA58" s="5">
        <f t="shared" si="224"/>
        <v>8</v>
      </c>
      <c r="AB58" s="5">
        <f t="shared" si="224"/>
        <v>0</v>
      </c>
      <c r="AC58" s="5">
        <f t="shared" si="224"/>
        <v>2</v>
      </c>
      <c r="AD58" s="5">
        <f t="shared" si="224"/>
        <v>7</v>
      </c>
      <c r="AE58" s="48" t="str">
        <f t="shared" si="224"/>
        <v>0s</v>
      </c>
      <c r="AF58" s="6"/>
      <c r="AG58" s="5"/>
    </row>
    <row r="59" spans="1:40" x14ac:dyDescent="0.25">
      <c r="A59" t="s">
        <v>28</v>
      </c>
      <c r="B59" t="s">
        <v>11</v>
      </c>
      <c r="C59">
        <v>167</v>
      </c>
      <c r="D59">
        <v>162</v>
      </c>
      <c r="E59">
        <v>159</v>
      </c>
      <c r="F59">
        <v>11</v>
      </c>
      <c r="G59">
        <v>12</v>
      </c>
      <c r="H59">
        <v>167</v>
      </c>
      <c r="I59">
        <v>163</v>
      </c>
      <c r="J59">
        <v>11</v>
      </c>
      <c r="K59" t="s">
        <v>12</v>
      </c>
      <c r="N59" s="62"/>
      <c r="O59" s="23"/>
      <c r="P59" s="23"/>
      <c r="Q59" s="23"/>
      <c r="R59" s="23"/>
      <c r="S59" s="23"/>
      <c r="T59" s="23"/>
      <c r="U59" s="23"/>
      <c r="V59" s="63"/>
      <c r="W59" s="47"/>
      <c r="X59" s="5"/>
      <c r="Y59" s="6"/>
      <c r="Z59" s="6"/>
      <c r="AA59" s="6"/>
      <c r="AB59" s="6"/>
      <c r="AC59" s="6"/>
      <c r="AD59" s="6"/>
      <c r="AE59" s="36"/>
      <c r="AF59" s="6"/>
      <c r="AG59" s="5"/>
    </row>
    <row r="60" spans="1:40" x14ac:dyDescent="0.25">
      <c r="A60" t="s">
        <v>28</v>
      </c>
      <c r="B60" t="s">
        <v>13</v>
      </c>
      <c r="C60">
        <v>140</v>
      </c>
      <c r="D60">
        <v>118</v>
      </c>
      <c r="E60">
        <v>97</v>
      </c>
      <c r="F60">
        <v>15</v>
      </c>
      <c r="G60">
        <v>78</v>
      </c>
      <c r="H60">
        <v>140</v>
      </c>
      <c r="I60">
        <v>119</v>
      </c>
      <c r="J60">
        <v>46</v>
      </c>
      <c r="K60" t="s">
        <v>14</v>
      </c>
      <c r="N60" s="58">
        <f t="shared" ref="N60" si="225">ABS(C60-C61)</f>
        <v>1</v>
      </c>
      <c r="O60" s="25">
        <f t="shared" ref="O60" si="226">ABS(D60-D61)</f>
        <v>2</v>
      </c>
      <c r="P60" s="25">
        <f t="shared" ref="P60" si="227">ABS(E60-E61)</f>
        <v>4</v>
      </c>
      <c r="Q60" s="25">
        <f t="shared" ref="Q60" si="228">ABS(F60-F61)</f>
        <v>1</v>
      </c>
      <c r="R60" s="25">
        <f t="shared" ref="R60" si="229">ABS(G60-G61)</f>
        <v>6</v>
      </c>
      <c r="S60" s="25">
        <f t="shared" ref="S60" si="230">ABS(H60-H61)</f>
        <v>1</v>
      </c>
      <c r="T60" s="25">
        <f t="shared" ref="T60:U60" si="231">ABS(I60-I61)</f>
        <v>2</v>
      </c>
      <c r="U60" s="25">
        <f t="shared" si="231"/>
        <v>4</v>
      </c>
      <c r="V60" s="59" t="str">
        <f>B60</f>
        <v>30s</v>
      </c>
      <c r="W60" s="47"/>
      <c r="X60" s="5"/>
      <c r="Y60" s="6"/>
      <c r="Z60" s="6"/>
      <c r="AA60" s="6"/>
      <c r="AB60" s="6"/>
      <c r="AC60" s="6"/>
      <c r="AD60" s="6"/>
      <c r="AE60" s="36"/>
      <c r="AF60" s="6">
        <f t="shared" ref="AF60:AN60" si="232">N60</f>
        <v>1</v>
      </c>
      <c r="AG60" s="6">
        <f t="shared" si="232"/>
        <v>2</v>
      </c>
      <c r="AH60" s="6">
        <f t="shared" si="232"/>
        <v>4</v>
      </c>
      <c r="AI60" s="6">
        <f t="shared" si="232"/>
        <v>1</v>
      </c>
      <c r="AJ60" s="6">
        <f t="shared" si="232"/>
        <v>6</v>
      </c>
      <c r="AK60" s="6">
        <f t="shared" si="232"/>
        <v>1</v>
      </c>
      <c r="AL60" s="6">
        <f t="shared" si="232"/>
        <v>2</v>
      </c>
      <c r="AM60" s="6">
        <f t="shared" si="232"/>
        <v>4</v>
      </c>
      <c r="AN60" s="6" t="str">
        <f t="shared" si="232"/>
        <v>30s</v>
      </c>
    </row>
    <row r="61" spans="1:40" x14ac:dyDescent="0.25">
      <c r="A61" t="s">
        <v>28</v>
      </c>
      <c r="B61" t="s">
        <v>13</v>
      </c>
      <c r="C61">
        <v>141</v>
      </c>
      <c r="D61">
        <v>120</v>
      </c>
      <c r="E61">
        <v>101</v>
      </c>
      <c r="F61">
        <v>14</v>
      </c>
      <c r="G61">
        <v>72</v>
      </c>
      <c r="H61">
        <v>141</v>
      </c>
      <c r="I61">
        <v>121</v>
      </c>
      <c r="J61">
        <v>42</v>
      </c>
      <c r="K61" t="s">
        <v>12</v>
      </c>
      <c r="N61" s="60"/>
      <c r="O61" s="28"/>
      <c r="P61" s="28"/>
      <c r="Q61" s="28"/>
      <c r="R61" s="28"/>
      <c r="S61" s="28"/>
      <c r="T61" s="28"/>
      <c r="U61" s="28"/>
      <c r="V61" s="61"/>
      <c r="W61" s="47"/>
      <c r="X61" s="5"/>
      <c r="Y61" s="6"/>
      <c r="Z61" s="6"/>
      <c r="AA61" s="6"/>
      <c r="AB61" s="6"/>
      <c r="AC61" s="6"/>
      <c r="AD61" s="6"/>
      <c r="AE61" s="36"/>
      <c r="AF61" s="6"/>
      <c r="AG61" s="5"/>
    </row>
    <row r="62" spans="1:40" x14ac:dyDescent="0.25">
      <c r="A62" t="s">
        <v>29</v>
      </c>
      <c r="B62" t="s">
        <v>11</v>
      </c>
      <c r="C62">
        <v>144</v>
      </c>
      <c r="D62">
        <v>117</v>
      </c>
      <c r="E62">
        <v>96</v>
      </c>
      <c r="F62">
        <v>13</v>
      </c>
      <c r="G62">
        <v>85</v>
      </c>
      <c r="H62">
        <v>144</v>
      </c>
      <c r="I62">
        <v>120</v>
      </c>
      <c r="J62">
        <v>51</v>
      </c>
      <c r="K62" t="s">
        <v>14</v>
      </c>
      <c r="N62" s="53">
        <f t="shared" ref="N62" si="233">ABS(C62-C63)</f>
        <v>7</v>
      </c>
      <c r="O62" s="22">
        <f t="shared" ref="O62" si="234">ABS(D62-D63)</f>
        <v>8</v>
      </c>
      <c r="P62" s="22">
        <f t="shared" ref="P62" si="235">ABS(E62-E63)</f>
        <v>6</v>
      </c>
      <c r="Q62" s="22">
        <f t="shared" ref="Q62" si="236">ABS(F62-F63)</f>
        <v>1</v>
      </c>
      <c r="R62" s="22">
        <f t="shared" ref="R62" si="237">ABS(G62-G63)</f>
        <v>2</v>
      </c>
      <c r="S62" s="22">
        <f t="shared" ref="S62" si="238">ABS(H62-H63)</f>
        <v>7</v>
      </c>
      <c r="T62" s="22">
        <f t="shared" ref="T62:U62" si="239">ABS(I62-I63)</f>
        <v>7</v>
      </c>
      <c r="U62" s="22">
        <f t="shared" si="239"/>
        <v>2</v>
      </c>
      <c r="V62" s="54" t="str">
        <f>B62</f>
        <v>0s</v>
      </c>
      <c r="W62" s="47">
        <f t="shared" ref="W62:AE62" si="240">N62</f>
        <v>7</v>
      </c>
      <c r="X62" s="5">
        <f t="shared" si="240"/>
        <v>8</v>
      </c>
      <c r="Y62" s="5">
        <f t="shared" si="240"/>
        <v>6</v>
      </c>
      <c r="Z62" s="5">
        <f t="shared" si="240"/>
        <v>1</v>
      </c>
      <c r="AA62" s="5">
        <f t="shared" si="240"/>
        <v>2</v>
      </c>
      <c r="AB62" s="5">
        <f t="shared" si="240"/>
        <v>7</v>
      </c>
      <c r="AC62" s="5">
        <f t="shared" si="240"/>
        <v>7</v>
      </c>
      <c r="AD62" s="5">
        <f t="shared" si="240"/>
        <v>2</v>
      </c>
      <c r="AE62" s="48" t="str">
        <f t="shared" si="240"/>
        <v>0s</v>
      </c>
      <c r="AF62" s="6"/>
      <c r="AG62" s="5"/>
    </row>
    <row r="63" spans="1:40" x14ac:dyDescent="0.25">
      <c r="A63" t="s">
        <v>29</v>
      </c>
      <c r="B63" t="s">
        <v>11</v>
      </c>
      <c r="C63">
        <v>151</v>
      </c>
      <c r="D63">
        <v>125</v>
      </c>
      <c r="E63">
        <v>102</v>
      </c>
      <c r="F63">
        <v>14</v>
      </c>
      <c r="G63">
        <v>83</v>
      </c>
      <c r="H63">
        <v>151</v>
      </c>
      <c r="I63">
        <v>127</v>
      </c>
      <c r="J63">
        <v>49</v>
      </c>
      <c r="K63" t="s">
        <v>12</v>
      </c>
      <c r="N63" s="62"/>
      <c r="O63" s="23"/>
      <c r="P63" s="23"/>
      <c r="Q63" s="23"/>
      <c r="R63" s="23"/>
      <c r="S63" s="23"/>
      <c r="T63" s="23"/>
      <c r="U63" s="23"/>
      <c r="V63" s="63"/>
      <c r="W63" s="47"/>
      <c r="X63" s="5"/>
      <c r="Y63" s="6"/>
      <c r="Z63" s="6"/>
      <c r="AA63" s="6"/>
      <c r="AB63" s="6"/>
      <c r="AC63" s="6"/>
      <c r="AD63" s="6"/>
      <c r="AE63" s="36"/>
      <c r="AF63" s="6"/>
      <c r="AG63" s="5"/>
    </row>
    <row r="64" spans="1:40" x14ac:dyDescent="0.25">
      <c r="A64" t="s">
        <v>29</v>
      </c>
      <c r="B64" t="s">
        <v>13</v>
      </c>
      <c r="C64">
        <v>141</v>
      </c>
      <c r="D64">
        <v>115</v>
      </c>
      <c r="E64">
        <v>98</v>
      </c>
      <c r="F64">
        <v>12</v>
      </c>
      <c r="G64">
        <v>78</v>
      </c>
      <c r="H64">
        <v>141</v>
      </c>
      <c r="I64">
        <v>116</v>
      </c>
      <c r="J64">
        <v>47</v>
      </c>
      <c r="K64" t="s">
        <v>14</v>
      </c>
      <c r="N64" s="58">
        <f t="shared" ref="N64" si="241">ABS(C64-C65)</f>
        <v>1</v>
      </c>
      <c r="O64" s="25">
        <f t="shared" ref="O64" si="242">ABS(D64-D65)</f>
        <v>2</v>
      </c>
      <c r="P64" s="25">
        <f t="shared" ref="P64" si="243">ABS(E64-E65)</f>
        <v>1</v>
      </c>
      <c r="Q64" s="25">
        <f t="shared" ref="Q64" si="244">ABS(F64-F65)</f>
        <v>1</v>
      </c>
      <c r="R64" s="25">
        <f t="shared" ref="R64" si="245">ABS(G64-G65)</f>
        <v>3</v>
      </c>
      <c r="S64" s="25">
        <f t="shared" ref="S64" si="246">ABS(H64-H65)</f>
        <v>1</v>
      </c>
      <c r="T64" s="25">
        <f t="shared" ref="T64:U64" si="247">ABS(I64-I65)</f>
        <v>4</v>
      </c>
      <c r="U64" s="25">
        <f t="shared" si="247"/>
        <v>1</v>
      </c>
      <c r="V64" s="59" t="str">
        <f>B64</f>
        <v>30s</v>
      </c>
      <c r="W64" s="47"/>
      <c r="X64" s="5"/>
      <c r="Y64" s="6"/>
      <c r="Z64" s="6"/>
      <c r="AA64" s="6"/>
      <c r="AB64" s="6"/>
      <c r="AC64" s="6"/>
      <c r="AD64" s="6"/>
      <c r="AE64" s="36"/>
      <c r="AF64" s="6">
        <f t="shared" ref="AF64:AN64" si="248">N64</f>
        <v>1</v>
      </c>
      <c r="AG64" s="6">
        <f t="shared" si="248"/>
        <v>2</v>
      </c>
      <c r="AH64" s="6">
        <f t="shared" si="248"/>
        <v>1</v>
      </c>
      <c r="AI64" s="6">
        <f t="shared" si="248"/>
        <v>1</v>
      </c>
      <c r="AJ64" s="6">
        <f t="shared" si="248"/>
        <v>3</v>
      </c>
      <c r="AK64" s="6">
        <f t="shared" si="248"/>
        <v>1</v>
      </c>
      <c r="AL64" s="6">
        <f t="shared" si="248"/>
        <v>4</v>
      </c>
      <c r="AM64" s="6">
        <f t="shared" si="248"/>
        <v>1</v>
      </c>
      <c r="AN64" s="6" t="str">
        <f t="shared" si="248"/>
        <v>30s</v>
      </c>
    </row>
    <row r="65" spans="1:40" x14ac:dyDescent="0.25">
      <c r="A65" t="s">
        <v>29</v>
      </c>
      <c r="B65" t="s">
        <v>13</v>
      </c>
      <c r="C65">
        <v>142</v>
      </c>
      <c r="D65">
        <v>117</v>
      </c>
      <c r="E65">
        <v>97</v>
      </c>
      <c r="F65">
        <v>13</v>
      </c>
      <c r="G65">
        <v>81</v>
      </c>
      <c r="H65">
        <v>142</v>
      </c>
      <c r="I65">
        <v>120</v>
      </c>
      <c r="J65">
        <v>48</v>
      </c>
      <c r="K65" t="s">
        <v>12</v>
      </c>
      <c r="N65" s="60"/>
      <c r="O65" s="28"/>
      <c r="P65" s="28"/>
      <c r="Q65" s="28"/>
      <c r="R65" s="28"/>
      <c r="S65" s="28"/>
      <c r="T65" s="28"/>
      <c r="U65" s="28"/>
      <c r="V65" s="61"/>
      <c r="W65" s="47"/>
      <c r="X65" s="5"/>
      <c r="Y65" s="6"/>
      <c r="Z65" s="6"/>
      <c r="AA65" s="6"/>
      <c r="AB65" s="6"/>
      <c r="AC65" s="6"/>
      <c r="AD65" s="6"/>
      <c r="AE65" s="36"/>
      <c r="AF65" s="6"/>
      <c r="AG65" s="5"/>
    </row>
    <row r="66" spans="1:40" x14ac:dyDescent="0.25">
      <c r="A66" t="s">
        <v>30</v>
      </c>
      <c r="B66" t="s">
        <v>11</v>
      </c>
      <c r="C66">
        <v>140</v>
      </c>
      <c r="D66">
        <v>104</v>
      </c>
      <c r="E66">
        <v>80</v>
      </c>
      <c r="F66">
        <v>12</v>
      </c>
      <c r="G66">
        <v>109</v>
      </c>
      <c r="H66">
        <v>140</v>
      </c>
      <c r="I66">
        <v>110</v>
      </c>
      <c r="J66">
        <v>70</v>
      </c>
      <c r="K66" t="s">
        <v>14</v>
      </c>
      <c r="N66" s="53">
        <f t="shared" ref="N66" si="249">ABS(C66-C67)</f>
        <v>5</v>
      </c>
      <c r="O66" s="22">
        <f t="shared" ref="O66" si="250">ABS(D66-D67)</f>
        <v>3</v>
      </c>
      <c r="P66" s="22">
        <f t="shared" ref="P66" si="251">ABS(E66-E67)</f>
        <v>4</v>
      </c>
      <c r="Q66" s="22">
        <f t="shared" ref="Q66" si="252">ABS(F66-F67)</f>
        <v>1</v>
      </c>
      <c r="R66" s="22">
        <f t="shared" ref="R66" si="253">ABS(G66-G67)</f>
        <v>2</v>
      </c>
      <c r="S66" s="22">
        <f t="shared" ref="S66" si="254">ABS(H66-H67)</f>
        <v>5</v>
      </c>
      <c r="T66" s="22">
        <f t="shared" ref="T66:U66" si="255">ABS(I66-I67)</f>
        <v>4</v>
      </c>
      <c r="U66" s="22">
        <f t="shared" si="255"/>
        <v>1</v>
      </c>
      <c r="V66" s="54" t="str">
        <f>B66</f>
        <v>0s</v>
      </c>
      <c r="W66" s="47">
        <f t="shared" ref="W66:AE66" si="256">N66</f>
        <v>5</v>
      </c>
      <c r="X66" s="5">
        <f t="shared" si="256"/>
        <v>3</v>
      </c>
      <c r="Y66" s="5">
        <f t="shared" si="256"/>
        <v>4</v>
      </c>
      <c r="Z66" s="5">
        <f t="shared" si="256"/>
        <v>1</v>
      </c>
      <c r="AA66" s="5">
        <f t="shared" si="256"/>
        <v>2</v>
      </c>
      <c r="AB66" s="5">
        <f t="shared" si="256"/>
        <v>5</v>
      </c>
      <c r="AC66" s="5">
        <f t="shared" si="256"/>
        <v>4</v>
      </c>
      <c r="AD66" s="5">
        <f t="shared" si="256"/>
        <v>1</v>
      </c>
      <c r="AE66" s="48" t="str">
        <f t="shared" si="256"/>
        <v>0s</v>
      </c>
      <c r="AF66" s="6"/>
      <c r="AG66" s="5"/>
    </row>
    <row r="67" spans="1:40" x14ac:dyDescent="0.25">
      <c r="A67" t="s">
        <v>30</v>
      </c>
      <c r="B67" t="s">
        <v>11</v>
      </c>
      <c r="C67">
        <v>135</v>
      </c>
      <c r="D67">
        <v>101</v>
      </c>
      <c r="E67">
        <v>76</v>
      </c>
      <c r="F67">
        <v>13</v>
      </c>
      <c r="G67">
        <v>111</v>
      </c>
      <c r="H67">
        <v>135</v>
      </c>
      <c r="I67">
        <v>106</v>
      </c>
      <c r="J67">
        <v>71</v>
      </c>
      <c r="K67" t="s">
        <v>12</v>
      </c>
      <c r="N67" s="62"/>
      <c r="O67" s="23"/>
      <c r="P67" s="23"/>
      <c r="Q67" s="23"/>
      <c r="R67" s="23"/>
      <c r="S67" s="23"/>
      <c r="T67" s="23"/>
      <c r="U67" s="23"/>
      <c r="V67" s="63"/>
      <c r="W67" s="47"/>
      <c r="X67" s="5"/>
      <c r="Y67" s="6"/>
      <c r="Z67" s="6"/>
      <c r="AA67" s="6"/>
      <c r="AB67" s="6"/>
      <c r="AC67" s="6"/>
      <c r="AD67" s="6"/>
      <c r="AE67" s="36"/>
      <c r="AF67" s="6"/>
      <c r="AG67" s="5"/>
    </row>
    <row r="68" spans="1:40" x14ac:dyDescent="0.25">
      <c r="A68" t="s">
        <v>30</v>
      </c>
      <c r="B68" t="s">
        <v>13</v>
      </c>
      <c r="C68">
        <v>120</v>
      </c>
      <c r="D68">
        <v>89</v>
      </c>
      <c r="E68">
        <v>71</v>
      </c>
      <c r="F68">
        <v>11</v>
      </c>
      <c r="G68">
        <v>104</v>
      </c>
      <c r="H68">
        <v>120</v>
      </c>
      <c r="I68">
        <v>96</v>
      </c>
      <c r="J68">
        <v>65</v>
      </c>
      <c r="K68" t="s">
        <v>14</v>
      </c>
      <c r="N68" s="58">
        <f t="shared" ref="N68" si="257">ABS(C68-C69)</f>
        <v>8</v>
      </c>
      <c r="O68" s="25">
        <f t="shared" ref="O68" si="258">ABS(D68-D69)</f>
        <v>6</v>
      </c>
      <c r="P68" s="25">
        <f t="shared" ref="P68" si="259">ABS(E68-E69)</f>
        <v>5</v>
      </c>
      <c r="Q68" s="25">
        <f t="shared" ref="Q68" si="260">ABS(F68-F69)</f>
        <v>0</v>
      </c>
      <c r="R68" s="25">
        <f t="shared" ref="R68" si="261">ABS(G68-G69)</f>
        <v>0</v>
      </c>
      <c r="S68" s="25">
        <f t="shared" ref="S68" si="262">ABS(H68-H69)</f>
        <v>8</v>
      </c>
      <c r="T68" s="25">
        <f t="shared" ref="T68:U68" si="263">ABS(I68-I69)</f>
        <v>6</v>
      </c>
      <c r="U68" s="25">
        <f t="shared" si="263"/>
        <v>0</v>
      </c>
      <c r="V68" s="59" t="str">
        <f>B68</f>
        <v>30s</v>
      </c>
      <c r="W68" s="47"/>
      <c r="X68" s="5"/>
      <c r="Y68" s="6"/>
      <c r="Z68" s="6"/>
      <c r="AA68" s="6"/>
      <c r="AB68" s="6"/>
      <c r="AC68" s="6"/>
      <c r="AD68" s="6"/>
      <c r="AE68" s="36"/>
      <c r="AF68" s="6">
        <f t="shared" ref="AF68:AN68" si="264">N68</f>
        <v>8</v>
      </c>
      <c r="AG68" s="6">
        <f t="shared" si="264"/>
        <v>6</v>
      </c>
      <c r="AH68" s="6">
        <f t="shared" si="264"/>
        <v>5</v>
      </c>
      <c r="AI68" s="6">
        <f t="shared" si="264"/>
        <v>0</v>
      </c>
      <c r="AJ68" s="6">
        <f t="shared" si="264"/>
        <v>0</v>
      </c>
      <c r="AK68" s="6">
        <f t="shared" si="264"/>
        <v>8</v>
      </c>
      <c r="AL68" s="6">
        <f t="shared" si="264"/>
        <v>6</v>
      </c>
      <c r="AM68" s="6">
        <f t="shared" si="264"/>
        <v>0</v>
      </c>
      <c r="AN68" s="6" t="str">
        <f t="shared" si="264"/>
        <v>30s</v>
      </c>
    </row>
    <row r="69" spans="1:40" x14ac:dyDescent="0.25">
      <c r="A69" t="s">
        <v>30</v>
      </c>
      <c r="B69" t="s">
        <v>13</v>
      </c>
      <c r="C69">
        <v>128</v>
      </c>
      <c r="D69">
        <v>95</v>
      </c>
      <c r="E69">
        <v>76</v>
      </c>
      <c r="F69">
        <v>11</v>
      </c>
      <c r="G69">
        <v>104</v>
      </c>
      <c r="H69">
        <v>128</v>
      </c>
      <c r="I69">
        <v>102</v>
      </c>
      <c r="J69">
        <v>65</v>
      </c>
      <c r="K69" t="s">
        <v>12</v>
      </c>
      <c r="N69" s="60"/>
      <c r="O69" s="28"/>
      <c r="P69" s="28"/>
      <c r="Q69" s="28"/>
      <c r="R69" s="28"/>
      <c r="S69" s="28"/>
      <c r="T69" s="28"/>
      <c r="U69" s="28"/>
      <c r="V69" s="61"/>
      <c r="W69" s="47"/>
      <c r="X69" s="5"/>
      <c r="Y69" s="6"/>
      <c r="Z69" s="6"/>
      <c r="AA69" s="6"/>
      <c r="AB69" s="6"/>
      <c r="AC69" s="6"/>
      <c r="AD69" s="6"/>
      <c r="AE69" s="36"/>
      <c r="AF69" s="6"/>
      <c r="AG69" s="5"/>
    </row>
    <row r="70" spans="1:40" x14ac:dyDescent="0.25">
      <c r="A70" t="s">
        <v>31</v>
      </c>
      <c r="B70" t="s">
        <v>11</v>
      </c>
      <c r="C70">
        <v>139</v>
      </c>
      <c r="D70">
        <v>112</v>
      </c>
      <c r="E70">
        <v>93</v>
      </c>
      <c r="F70">
        <v>12</v>
      </c>
      <c r="G70">
        <v>84</v>
      </c>
      <c r="H70">
        <v>139</v>
      </c>
      <c r="I70">
        <v>116</v>
      </c>
      <c r="J70">
        <v>51</v>
      </c>
      <c r="K70" t="s">
        <v>14</v>
      </c>
      <c r="N70" s="53">
        <f t="shared" ref="N70" si="265">ABS(C70-C71)</f>
        <v>8</v>
      </c>
      <c r="O70" s="22">
        <f t="shared" ref="O70" si="266">ABS(D70-D71)</f>
        <v>7</v>
      </c>
      <c r="P70" s="22">
        <f t="shared" ref="P70" si="267">ABS(E70-E71)</f>
        <v>5</v>
      </c>
      <c r="Q70" s="22">
        <f t="shared" ref="Q70" si="268">ABS(F70-F71)</f>
        <v>0</v>
      </c>
      <c r="R70" s="22">
        <f t="shared" ref="R70" si="269">ABS(G70-G71)</f>
        <v>0</v>
      </c>
      <c r="S70" s="22">
        <f t="shared" ref="S70" si="270">ABS(H70-H71)</f>
        <v>8</v>
      </c>
      <c r="T70" s="22">
        <f t="shared" ref="T70:U70" si="271">ABS(I70-I71)</f>
        <v>6</v>
      </c>
      <c r="U70" s="22">
        <f t="shared" si="271"/>
        <v>1</v>
      </c>
      <c r="V70" s="54" t="str">
        <f>B70</f>
        <v>0s</v>
      </c>
      <c r="W70" s="47">
        <f t="shared" ref="W70:AE70" si="272">N70</f>
        <v>8</v>
      </c>
      <c r="X70" s="5">
        <f t="shared" si="272"/>
        <v>7</v>
      </c>
      <c r="Y70" s="5">
        <f t="shared" si="272"/>
        <v>5</v>
      </c>
      <c r="Z70" s="5">
        <f t="shared" si="272"/>
        <v>0</v>
      </c>
      <c r="AA70" s="5">
        <f t="shared" si="272"/>
        <v>0</v>
      </c>
      <c r="AB70" s="5">
        <f t="shared" si="272"/>
        <v>8</v>
      </c>
      <c r="AC70" s="5">
        <f t="shared" si="272"/>
        <v>6</v>
      </c>
      <c r="AD70" s="5">
        <f t="shared" si="272"/>
        <v>1</v>
      </c>
      <c r="AE70" s="48" t="str">
        <f t="shared" si="272"/>
        <v>0s</v>
      </c>
      <c r="AF70" s="6"/>
      <c r="AG70" s="5"/>
    </row>
    <row r="71" spans="1:40" x14ac:dyDescent="0.25">
      <c r="A71" t="s">
        <v>31</v>
      </c>
      <c r="B71" t="s">
        <v>11</v>
      </c>
      <c r="C71">
        <v>131</v>
      </c>
      <c r="D71">
        <v>105</v>
      </c>
      <c r="E71">
        <v>88</v>
      </c>
      <c r="F71">
        <v>12</v>
      </c>
      <c r="G71">
        <v>84</v>
      </c>
      <c r="H71">
        <v>131</v>
      </c>
      <c r="I71">
        <v>110</v>
      </c>
      <c r="J71">
        <v>50</v>
      </c>
      <c r="K71" t="s">
        <v>12</v>
      </c>
      <c r="N71" s="62"/>
      <c r="O71" s="23"/>
      <c r="P71" s="23"/>
      <c r="Q71" s="23"/>
      <c r="R71" s="23"/>
      <c r="S71" s="23"/>
      <c r="T71" s="23"/>
      <c r="U71" s="23"/>
      <c r="V71" s="63"/>
      <c r="W71" s="47"/>
      <c r="X71" s="5"/>
      <c r="Y71" s="6"/>
      <c r="Z71" s="6"/>
      <c r="AA71" s="6"/>
      <c r="AB71" s="6"/>
      <c r="AC71" s="6"/>
      <c r="AD71" s="6"/>
      <c r="AE71" s="36"/>
      <c r="AF71" s="6"/>
      <c r="AG71" s="5"/>
    </row>
    <row r="72" spans="1:40" x14ac:dyDescent="0.25">
      <c r="A72" t="s">
        <v>31</v>
      </c>
      <c r="B72" t="s">
        <v>13</v>
      </c>
      <c r="C72">
        <v>128</v>
      </c>
      <c r="D72">
        <v>102</v>
      </c>
      <c r="E72">
        <v>87</v>
      </c>
      <c r="F72">
        <v>11</v>
      </c>
      <c r="G72">
        <v>82</v>
      </c>
      <c r="H72">
        <v>128</v>
      </c>
      <c r="I72">
        <v>108</v>
      </c>
      <c r="J72">
        <v>46</v>
      </c>
      <c r="K72" t="s">
        <v>14</v>
      </c>
      <c r="N72" s="58">
        <f t="shared" ref="N72" si="273">ABS(C72-C73)</f>
        <v>3</v>
      </c>
      <c r="O72" s="25">
        <f t="shared" ref="O72" si="274">ABS(D72-D73)</f>
        <v>3</v>
      </c>
      <c r="P72" s="25">
        <f t="shared" ref="P72" si="275">ABS(E72-E73)</f>
        <v>3</v>
      </c>
      <c r="Q72" s="25">
        <f t="shared" ref="Q72" si="276">ABS(F72-F73)</f>
        <v>0</v>
      </c>
      <c r="R72" s="25">
        <f t="shared" ref="R72" si="277">ABS(G72-G73)</f>
        <v>2</v>
      </c>
      <c r="S72" s="25">
        <f t="shared" ref="S72" si="278">ABS(H72-H73)</f>
        <v>3</v>
      </c>
      <c r="T72" s="25">
        <f t="shared" ref="T72:U72" si="279">ABS(I72-I73)</f>
        <v>2</v>
      </c>
      <c r="U72" s="25">
        <f t="shared" si="279"/>
        <v>1</v>
      </c>
      <c r="V72" s="59" t="str">
        <f>B72</f>
        <v>30s</v>
      </c>
      <c r="W72" s="47"/>
      <c r="X72" s="5"/>
      <c r="Y72" s="6"/>
      <c r="Z72" s="6"/>
      <c r="AA72" s="6"/>
      <c r="AB72" s="6"/>
      <c r="AC72" s="6"/>
      <c r="AD72" s="6"/>
      <c r="AE72" s="36"/>
      <c r="AF72" s="6">
        <f t="shared" ref="AF72:AN72" si="280">N72</f>
        <v>3</v>
      </c>
      <c r="AG72" s="6">
        <f t="shared" si="280"/>
        <v>3</v>
      </c>
      <c r="AH72" s="6">
        <f t="shared" si="280"/>
        <v>3</v>
      </c>
      <c r="AI72" s="6">
        <f t="shared" si="280"/>
        <v>0</v>
      </c>
      <c r="AJ72" s="6">
        <f t="shared" si="280"/>
        <v>2</v>
      </c>
      <c r="AK72" s="6">
        <f t="shared" si="280"/>
        <v>3</v>
      </c>
      <c r="AL72" s="6">
        <f t="shared" si="280"/>
        <v>2</v>
      </c>
      <c r="AM72" s="6">
        <f t="shared" si="280"/>
        <v>1</v>
      </c>
      <c r="AN72" s="6" t="str">
        <f t="shared" si="280"/>
        <v>30s</v>
      </c>
    </row>
    <row r="73" spans="1:40" x14ac:dyDescent="0.25">
      <c r="A73" t="s">
        <v>31</v>
      </c>
      <c r="B73" t="s">
        <v>13</v>
      </c>
      <c r="C73">
        <v>131</v>
      </c>
      <c r="D73">
        <v>105</v>
      </c>
      <c r="E73">
        <v>90</v>
      </c>
      <c r="F73">
        <v>11</v>
      </c>
      <c r="G73">
        <v>80</v>
      </c>
      <c r="H73">
        <v>131</v>
      </c>
      <c r="I73">
        <v>110</v>
      </c>
      <c r="J73">
        <v>47</v>
      </c>
      <c r="K73" t="s">
        <v>12</v>
      </c>
      <c r="N73" s="60"/>
      <c r="O73" s="28"/>
      <c r="P73" s="28"/>
      <c r="Q73" s="28"/>
      <c r="R73" s="28"/>
      <c r="S73" s="28"/>
      <c r="T73" s="28"/>
      <c r="U73" s="28"/>
      <c r="V73" s="61"/>
      <c r="W73" s="47"/>
      <c r="X73" s="5"/>
      <c r="Y73" s="6"/>
      <c r="Z73" s="6"/>
      <c r="AA73" s="6"/>
      <c r="AB73" s="6"/>
      <c r="AC73" s="6"/>
      <c r="AD73" s="6"/>
      <c r="AE73" s="36"/>
      <c r="AF73" s="6"/>
      <c r="AG73" s="5"/>
    </row>
    <row r="74" spans="1:40" x14ac:dyDescent="0.25">
      <c r="A74" t="s">
        <v>32</v>
      </c>
      <c r="B74" t="s">
        <v>11</v>
      </c>
      <c r="C74">
        <v>164</v>
      </c>
      <c r="D74">
        <v>138</v>
      </c>
      <c r="E74">
        <v>121</v>
      </c>
      <c r="F74">
        <v>12</v>
      </c>
      <c r="G74">
        <v>67</v>
      </c>
      <c r="H74">
        <v>164</v>
      </c>
      <c r="I74">
        <v>143</v>
      </c>
      <c r="J74">
        <v>49</v>
      </c>
      <c r="K74" t="s">
        <v>14</v>
      </c>
      <c r="N74" s="53">
        <f t="shared" ref="N74" si="281">ABS(C74-C75)</f>
        <v>3</v>
      </c>
      <c r="O74" s="22">
        <f t="shared" ref="O74" si="282">ABS(D74-D75)</f>
        <v>4</v>
      </c>
      <c r="P74" s="22">
        <f t="shared" ref="P74" si="283">ABS(E74-E75)</f>
        <v>6</v>
      </c>
      <c r="Q74" s="22">
        <f t="shared" ref="Q74" si="284">ABS(F74-F75)</f>
        <v>0</v>
      </c>
      <c r="R74" s="22">
        <f t="shared" ref="R74" si="285">ABS(G74-G75)</f>
        <v>6</v>
      </c>
      <c r="S74" s="22">
        <f t="shared" ref="S74" si="286">ABS(H74-H75)</f>
        <v>3</v>
      </c>
      <c r="T74" s="22">
        <f t="shared" ref="T74:U74" si="287">ABS(I74-I75)</f>
        <v>5</v>
      </c>
      <c r="U74" s="22">
        <f t="shared" si="287"/>
        <v>1</v>
      </c>
      <c r="V74" s="54" t="str">
        <f>B74</f>
        <v>0s</v>
      </c>
      <c r="W74" s="47">
        <f t="shared" ref="W74:AE74" si="288">N74</f>
        <v>3</v>
      </c>
      <c r="X74" s="5">
        <f t="shared" si="288"/>
        <v>4</v>
      </c>
      <c r="Y74" s="5">
        <f t="shared" si="288"/>
        <v>6</v>
      </c>
      <c r="Z74" s="5">
        <f t="shared" si="288"/>
        <v>0</v>
      </c>
      <c r="AA74" s="5">
        <f t="shared" si="288"/>
        <v>6</v>
      </c>
      <c r="AB74" s="5">
        <f t="shared" si="288"/>
        <v>3</v>
      </c>
      <c r="AC74" s="5">
        <f t="shared" si="288"/>
        <v>5</v>
      </c>
      <c r="AD74" s="5">
        <f t="shared" si="288"/>
        <v>1</v>
      </c>
      <c r="AE74" s="48" t="str">
        <f t="shared" si="288"/>
        <v>0s</v>
      </c>
      <c r="AF74" s="6"/>
      <c r="AG74" s="5"/>
    </row>
    <row r="75" spans="1:40" x14ac:dyDescent="0.25">
      <c r="A75" t="s">
        <v>32</v>
      </c>
      <c r="B75" t="s">
        <v>11</v>
      </c>
      <c r="C75">
        <v>161</v>
      </c>
      <c r="D75">
        <v>134</v>
      </c>
      <c r="E75">
        <v>115</v>
      </c>
      <c r="F75">
        <v>12</v>
      </c>
      <c r="G75">
        <v>73</v>
      </c>
      <c r="H75">
        <v>161</v>
      </c>
      <c r="I75">
        <v>138</v>
      </c>
      <c r="J75">
        <v>50</v>
      </c>
      <c r="K75" t="s">
        <v>12</v>
      </c>
      <c r="N75" s="62"/>
      <c r="O75" s="23"/>
      <c r="P75" s="23"/>
      <c r="Q75" s="23"/>
      <c r="R75" s="23"/>
      <c r="S75" s="23"/>
      <c r="T75" s="23"/>
      <c r="U75" s="23"/>
      <c r="V75" s="63"/>
      <c r="W75" s="47"/>
      <c r="X75" s="5"/>
      <c r="Y75" s="6"/>
      <c r="Z75" s="6"/>
      <c r="AA75" s="6"/>
      <c r="AB75" s="6"/>
      <c r="AC75" s="6"/>
      <c r="AD75" s="6"/>
      <c r="AE75" s="36"/>
      <c r="AF75" s="6"/>
      <c r="AG75" s="5"/>
    </row>
    <row r="76" spans="1:40" x14ac:dyDescent="0.25">
      <c r="A76" t="s">
        <v>32</v>
      </c>
      <c r="B76" t="s">
        <v>13</v>
      </c>
      <c r="C76">
        <v>198</v>
      </c>
      <c r="D76">
        <v>179</v>
      </c>
      <c r="E76">
        <v>165</v>
      </c>
      <c r="F76">
        <v>13</v>
      </c>
      <c r="G76">
        <v>42</v>
      </c>
      <c r="H76">
        <v>198</v>
      </c>
      <c r="I76">
        <v>182</v>
      </c>
      <c r="J76">
        <v>57</v>
      </c>
      <c r="K76" t="s">
        <v>14</v>
      </c>
      <c r="N76" s="58">
        <f t="shared" ref="N76" si="289">ABS(C76-C77)</f>
        <v>27</v>
      </c>
      <c r="O76" s="25">
        <f t="shared" ref="O76" si="290">ABS(D76-D77)</f>
        <v>31</v>
      </c>
      <c r="P76" s="25">
        <f t="shared" ref="P76" si="291">ABS(E76-E77)</f>
        <v>31</v>
      </c>
      <c r="Q76" s="25">
        <f t="shared" ref="Q76" si="292">ABS(F76-F77)</f>
        <v>2</v>
      </c>
      <c r="R76" s="25">
        <f t="shared" ref="R76" si="293">ABS(G76-G77)</f>
        <v>13</v>
      </c>
      <c r="S76" s="25">
        <f t="shared" ref="S76" si="294">ABS(H76-H77)</f>
        <v>27</v>
      </c>
      <c r="T76" s="25">
        <f t="shared" ref="T76:U76" si="295">ABS(I76-I77)</f>
        <v>29</v>
      </c>
      <c r="U76" s="25">
        <f t="shared" si="295"/>
        <v>11</v>
      </c>
      <c r="V76" s="59" t="str">
        <f>B76</f>
        <v>30s</v>
      </c>
      <c r="W76" s="47"/>
      <c r="X76" s="5"/>
      <c r="Y76" s="6"/>
      <c r="Z76" s="6"/>
      <c r="AA76" s="6"/>
      <c r="AB76" s="6"/>
      <c r="AC76" s="6"/>
      <c r="AD76" s="6"/>
      <c r="AE76" s="36"/>
      <c r="AF76" s="6">
        <f t="shared" ref="AF76:AN76" si="296">N76</f>
        <v>27</v>
      </c>
      <c r="AG76" s="6">
        <f t="shared" si="296"/>
        <v>31</v>
      </c>
      <c r="AH76" s="6">
        <f t="shared" si="296"/>
        <v>31</v>
      </c>
      <c r="AI76" s="6">
        <f t="shared" si="296"/>
        <v>2</v>
      </c>
      <c r="AJ76" s="6">
        <f t="shared" si="296"/>
        <v>13</v>
      </c>
      <c r="AK76" s="6">
        <f t="shared" si="296"/>
        <v>27</v>
      </c>
      <c r="AL76" s="6">
        <f t="shared" si="296"/>
        <v>29</v>
      </c>
      <c r="AM76" s="6">
        <f t="shared" si="296"/>
        <v>11</v>
      </c>
      <c r="AN76" s="6" t="str">
        <f t="shared" si="296"/>
        <v>30s</v>
      </c>
    </row>
    <row r="77" spans="1:40" x14ac:dyDescent="0.25">
      <c r="A77" t="s">
        <v>32</v>
      </c>
      <c r="B77" t="s">
        <v>13</v>
      </c>
      <c r="C77">
        <v>171</v>
      </c>
      <c r="D77">
        <v>148</v>
      </c>
      <c r="E77">
        <v>134</v>
      </c>
      <c r="F77">
        <v>11</v>
      </c>
      <c r="G77">
        <v>55</v>
      </c>
      <c r="H77">
        <v>171</v>
      </c>
      <c r="I77">
        <v>153</v>
      </c>
      <c r="J77">
        <v>46</v>
      </c>
      <c r="K77" t="s">
        <v>12</v>
      </c>
      <c r="N77" s="60"/>
      <c r="O77" s="28"/>
      <c r="P77" s="28"/>
      <c r="Q77" s="28"/>
      <c r="R77" s="28"/>
      <c r="S77" s="28"/>
      <c r="T77" s="28"/>
      <c r="U77" s="28"/>
      <c r="V77" s="61"/>
      <c r="W77" s="47"/>
      <c r="X77" s="5"/>
      <c r="Y77" s="6"/>
      <c r="Z77" s="6"/>
      <c r="AA77" s="6"/>
      <c r="AB77" s="6"/>
      <c r="AC77" s="6"/>
      <c r="AD77" s="6"/>
      <c r="AE77" s="36"/>
      <c r="AF77" s="6"/>
      <c r="AG77" s="5"/>
    </row>
    <row r="78" spans="1:40" x14ac:dyDescent="0.25">
      <c r="A78" s="3" t="s">
        <v>33</v>
      </c>
      <c r="B78" t="s">
        <v>11</v>
      </c>
      <c r="C78">
        <v>134</v>
      </c>
      <c r="D78">
        <v>98</v>
      </c>
      <c r="E78">
        <v>72</v>
      </c>
      <c r="F78">
        <v>13</v>
      </c>
      <c r="G78">
        <v>118</v>
      </c>
      <c r="H78">
        <v>134</v>
      </c>
      <c r="I78">
        <v>106</v>
      </c>
      <c r="J78">
        <v>75</v>
      </c>
      <c r="K78" t="s">
        <v>14</v>
      </c>
      <c r="N78" s="53">
        <f t="shared" ref="N78" si="297">ABS(C78-C79)</f>
        <v>20</v>
      </c>
      <c r="O78" s="22">
        <f t="shared" ref="O78" si="298">ABS(D78-D79)</f>
        <v>22</v>
      </c>
      <c r="P78" s="22">
        <f t="shared" ref="P78" si="299">ABS(E78-E79)</f>
        <v>20</v>
      </c>
      <c r="Q78" s="22">
        <f t="shared" ref="Q78" si="300">ABS(F78-F79)</f>
        <v>1</v>
      </c>
      <c r="R78" s="22">
        <f t="shared" ref="R78" si="301">ABS(G78-G79)</f>
        <v>15</v>
      </c>
      <c r="S78" s="22">
        <f t="shared" ref="S78" si="302">ABS(H78-H79)</f>
        <v>20</v>
      </c>
      <c r="T78" s="22">
        <f t="shared" ref="T78:U78" si="303">ABS(I78-I79)</f>
        <v>17</v>
      </c>
      <c r="U78" s="22">
        <f t="shared" si="303"/>
        <v>11</v>
      </c>
      <c r="V78" s="54" t="str">
        <f>B78</f>
        <v>0s</v>
      </c>
      <c r="W78" s="47">
        <f t="shared" ref="W78:AE78" si="304">N78</f>
        <v>20</v>
      </c>
      <c r="X78" s="5">
        <f t="shared" si="304"/>
        <v>22</v>
      </c>
      <c r="Y78" s="5">
        <f t="shared" si="304"/>
        <v>20</v>
      </c>
      <c r="Z78" s="5">
        <f t="shared" si="304"/>
        <v>1</v>
      </c>
      <c r="AA78" s="5">
        <f t="shared" si="304"/>
        <v>15</v>
      </c>
      <c r="AB78" s="5">
        <f t="shared" si="304"/>
        <v>20</v>
      </c>
      <c r="AC78" s="5">
        <f t="shared" si="304"/>
        <v>17</v>
      </c>
      <c r="AD78" s="5">
        <f t="shared" si="304"/>
        <v>11</v>
      </c>
      <c r="AE78" s="48" t="str">
        <f t="shared" si="304"/>
        <v>0s</v>
      </c>
      <c r="AF78" s="6"/>
      <c r="AG78" s="5"/>
    </row>
    <row r="79" spans="1:40" x14ac:dyDescent="0.25">
      <c r="A79" s="3" t="s">
        <v>33</v>
      </c>
      <c r="B79" t="s">
        <v>11</v>
      </c>
      <c r="C79">
        <v>154</v>
      </c>
      <c r="D79">
        <v>120</v>
      </c>
      <c r="E79">
        <v>92</v>
      </c>
      <c r="F79">
        <v>14</v>
      </c>
      <c r="G79">
        <v>103</v>
      </c>
      <c r="H79">
        <v>154</v>
      </c>
      <c r="I79">
        <v>123</v>
      </c>
      <c r="J79">
        <v>64</v>
      </c>
      <c r="K79" t="s">
        <v>12</v>
      </c>
      <c r="N79" s="62"/>
      <c r="O79" s="23"/>
      <c r="P79" s="23"/>
      <c r="Q79" s="23"/>
      <c r="R79" s="23"/>
      <c r="S79" s="23"/>
      <c r="T79" s="23"/>
      <c r="U79" s="23"/>
      <c r="V79" s="63"/>
      <c r="W79" s="47"/>
      <c r="X79" s="5"/>
      <c r="Y79" s="6"/>
      <c r="Z79" s="6"/>
      <c r="AA79" s="6"/>
      <c r="AB79" s="6"/>
      <c r="AC79" s="6"/>
      <c r="AD79" s="6"/>
      <c r="AE79" s="36"/>
      <c r="AF79" s="6"/>
      <c r="AG79" s="5"/>
    </row>
    <row r="80" spans="1:40" x14ac:dyDescent="0.25">
      <c r="A80" s="3" t="s">
        <v>33</v>
      </c>
      <c r="B80" t="s">
        <v>13</v>
      </c>
      <c r="C80">
        <v>133</v>
      </c>
      <c r="D80">
        <v>99</v>
      </c>
      <c r="E80">
        <v>72</v>
      </c>
      <c r="F80">
        <v>13</v>
      </c>
      <c r="G80">
        <v>117</v>
      </c>
      <c r="H80">
        <v>133</v>
      </c>
      <c r="I80">
        <v>108</v>
      </c>
      <c r="J80">
        <v>72</v>
      </c>
      <c r="K80" t="s">
        <v>14</v>
      </c>
      <c r="N80" s="58">
        <f t="shared" ref="N80" si="305">ABS(C80-C81)</f>
        <v>13</v>
      </c>
      <c r="O80" s="25">
        <f t="shared" ref="O80" si="306">ABS(D80-D81)</f>
        <v>13</v>
      </c>
      <c r="P80" s="25">
        <f t="shared" ref="P80" si="307">ABS(E80-E81)</f>
        <v>12</v>
      </c>
      <c r="Q80" s="25">
        <f t="shared" ref="Q80" si="308">ABS(F80-F81)</f>
        <v>1</v>
      </c>
      <c r="R80" s="25">
        <f t="shared" ref="R80" si="309">ABS(G80-G81)</f>
        <v>9</v>
      </c>
      <c r="S80" s="25">
        <f t="shared" ref="S80" si="310">ABS(H80-H81)</f>
        <v>13</v>
      </c>
      <c r="T80" s="25">
        <f t="shared" ref="T80:U80" si="311">ABS(I80-I81)</f>
        <v>7</v>
      </c>
      <c r="U80" s="25">
        <f t="shared" si="311"/>
        <v>3</v>
      </c>
      <c r="V80" s="59" t="str">
        <f>B80</f>
        <v>30s</v>
      </c>
      <c r="W80" s="47"/>
      <c r="X80" s="5"/>
      <c r="Y80" s="6"/>
      <c r="Z80" s="6"/>
      <c r="AA80" s="6"/>
      <c r="AB80" s="6"/>
      <c r="AC80" s="6"/>
      <c r="AD80" s="6"/>
      <c r="AE80" s="36"/>
      <c r="AF80" s="6">
        <f t="shared" ref="AF80:AN80" si="312">N80</f>
        <v>13</v>
      </c>
      <c r="AG80" s="6">
        <f t="shared" si="312"/>
        <v>13</v>
      </c>
      <c r="AH80" s="6">
        <f t="shared" si="312"/>
        <v>12</v>
      </c>
      <c r="AI80" s="6">
        <f t="shared" si="312"/>
        <v>1</v>
      </c>
      <c r="AJ80" s="6">
        <f t="shared" si="312"/>
        <v>9</v>
      </c>
      <c r="AK80" s="6">
        <f t="shared" si="312"/>
        <v>13</v>
      </c>
      <c r="AL80" s="6">
        <f t="shared" si="312"/>
        <v>7</v>
      </c>
      <c r="AM80" s="6">
        <f t="shared" si="312"/>
        <v>3</v>
      </c>
      <c r="AN80" s="6" t="str">
        <f t="shared" si="312"/>
        <v>30s</v>
      </c>
    </row>
    <row r="81" spans="1:40" x14ac:dyDescent="0.25">
      <c r="A81" s="3" t="s">
        <v>33</v>
      </c>
      <c r="B81" t="s">
        <v>13</v>
      </c>
      <c r="C81">
        <v>146</v>
      </c>
      <c r="D81">
        <v>112</v>
      </c>
      <c r="E81">
        <v>84</v>
      </c>
      <c r="F81">
        <v>14</v>
      </c>
      <c r="G81">
        <v>108</v>
      </c>
      <c r="H81">
        <v>146</v>
      </c>
      <c r="I81">
        <v>115</v>
      </c>
      <c r="J81">
        <v>69</v>
      </c>
      <c r="K81" t="s">
        <v>12</v>
      </c>
      <c r="N81" s="60"/>
      <c r="O81" s="28"/>
      <c r="P81" s="28"/>
      <c r="Q81" s="28"/>
      <c r="R81" s="28"/>
      <c r="S81" s="28"/>
      <c r="T81" s="28"/>
      <c r="U81" s="28"/>
      <c r="V81" s="61"/>
      <c r="W81" s="47"/>
      <c r="X81" s="5"/>
      <c r="Y81" s="6"/>
      <c r="Z81" s="6"/>
      <c r="AA81" s="6"/>
      <c r="AB81" s="6"/>
      <c r="AC81" s="6"/>
      <c r="AD81" s="6"/>
      <c r="AE81" s="36"/>
      <c r="AF81" s="6"/>
      <c r="AG81" s="5"/>
    </row>
    <row r="82" spans="1:40" x14ac:dyDescent="0.25">
      <c r="A82" s="3" t="s">
        <v>34</v>
      </c>
      <c r="B82" t="s">
        <v>11</v>
      </c>
      <c r="C82">
        <v>136</v>
      </c>
      <c r="D82">
        <v>106</v>
      </c>
      <c r="E82">
        <v>82</v>
      </c>
      <c r="F82">
        <v>13</v>
      </c>
      <c r="G82">
        <v>101</v>
      </c>
      <c r="H82">
        <v>136</v>
      </c>
      <c r="I82">
        <v>109</v>
      </c>
      <c r="J82">
        <v>63</v>
      </c>
      <c r="K82" t="s">
        <v>14</v>
      </c>
      <c r="N82" s="53">
        <f t="shared" ref="N82" si="313">ABS(C82-C83)</f>
        <v>36</v>
      </c>
      <c r="O82" s="22">
        <f t="shared" ref="O82" si="314">ABS(D82-D83)</f>
        <v>50</v>
      </c>
      <c r="P82" s="22">
        <f t="shared" ref="P82" si="315">ABS(E82-E83)</f>
        <v>49</v>
      </c>
      <c r="Q82" s="22">
        <f t="shared" ref="Q82" si="316">ABS(F82-F83)</f>
        <v>5</v>
      </c>
      <c r="R82" s="22">
        <f t="shared" ref="R82" si="317">ABS(G82-G83)</f>
        <v>40</v>
      </c>
      <c r="S82" s="22">
        <f t="shared" ref="S82" si="318">ABS(H82-H83)</f>
        <v>36</v>
      </c>
      <c r="T82" s="22">
        <f t="shared" ref="T82:U82" si="319">ABS(I82-I83)</f>
        <v>43</v>
      </c>
      <c r="U82" s="22">
        <f t="shared" si="319"/>
        <v>12</v>
      </c>
      <c r="V82" s="54" t="str">
        <f>B82</f>
        <v>0s</v>
      </c>
      <c r="W82" s="47">
        <f t="shared" ref="W82:AE82" si="320">N82</f>
        <v>36</v>
      </c>
      <c r="X82" s="5">
        <f t="shared" si="320"/>
        <v>50</v>
      </c>
      <c r="Y82" s="5">
        <f t="shared" si="320"/>
        <v>49</v>
      </c>
      <c r="Z82" s="5">
        <f t="shared" si="320"/>
        <v>5</v>
      </c>
      <c r="AA82" s="5">
        <f t="shared" si="320"/>
        <v>40</v>
      </c>
      <c r="AB82" s="5">
        <f t="shared" si="320"/>
        <v>36</v>
      </c>
      <c r="AC82" s="5">
        <f t="shared" si="320"/>
        <v>43</v>
      </c>
      <c r="AD82" s="5">
        <f t="shared" si="320"/>
        <v>12</v>
      </c>
      <c r="AE82" s="48" t="str">
        <f t="shared" si="320"/>
        <v>0s</v>
      </c>
      <c r="AF82" s="6"/>
      <c r="AG82" s="5"/>
    </row>
    <row r="83" spans="1:40" x14ac:dyDescent="0.25">
      <c r="A83" s="3" t="s">
        <v>34</v>
      </c>
      <c r="B83" t="s">
        <v>11</v>
      </c>
      <c r="C83">
        <v>172</v>
      </c>
      <c r="D83">
        <v>156</v>
      </c>
      <c r="E83">
        <v>131</v>
      </c>
      <c r="F83">
        <v>18</v>
      </c>
      <c r="G83">
        <v>61</v>
      </c>
      <c r="H83">
        <v>172</v>
      </c>
      <c r="I83">
        <v>152</v>
      </c>
      <c r="J83">
        <v>51</v>
      </c>
      <c r="K83" t="s">
        <v>12</v>
      </c>
      <c r="N83" s="62"/>
      <c r="O83" s="23"/>
      <c r="P83" s="23"/>
      <c r="Q83" s="23"/>
      <c r="R83" s="23"/>
      <c r="S83" s="23"/>
      <c r="T83" s="23"/>
      <c r="U83" s="23"/>
      <c r="V83" s="63"/>
      <c r="W83" s="47"/>
      <c r="X83" s="5"/>
      <c r="Y83" s="6"/>
      <c r="Z83" s="6"/>
      <c r="AA83" s="6"/>
      <c r="AB83" s="6"/>
      <c r="AC83" s="6"/>
      <c r="AD83" s="6"/>
      <c r="AE83" s="36"/>
      <c r="AF83" s="6"/>
      <c r="AG83" s="5"/>
    </row>
    <row r="84" spans="1:40" x14ac:dyDescent="0.25">
      <c r="A84" s="3" t="s">
        <v>34</v>
      </c>
      <c r="B84" t="s">
        <v>13</v>
      </c>
      <c r="C84">
        <v>149</v>
      </c>
      <c r="D84">
        <v>125</v>
      </c>
      <c r="E84">
        <v>99</v>
      </c>
      <c r="F84">
        <v>16</v>
      </c>
      <c r="G84">
        <v>86</v>
      </c>
      <c r="H84">
        <v>149</v>
      </c>
      <c r="I84">
        <v>124</v>
      </c>
      <c r="J84">
        <v>51</v>
      </c>
      <c r="K84" t="s">
        <v>14</v>
      </c>
      <c r="N84" s="58">
        <f t="shared" ref="N84" si="321">ABS(C84-C85)</f>
        <v>4</v>
      </c>
      <c r="O84" s="25">
        <f t="shared" ref="O84" si="322">ABS(D84-D85)</f>
        <v>11</v>
      </c>
      <c r="P84" s="25">
        <f t="shared" ref="P84" si="323">ABS(E84-E85)</f>
        <v>11</v>
      </c>
      <c r="Q84" s="25">
        <f t="shared" ref="Q84" si="324">ABS(F84-F85)</f>
        <v>2</v>
      </c>
      <c r="R84" s="25">
        <f t="shared" ref="R84" si="325">ABS(G84-G85)</f>
        <v>14</v>
      </c>
      <c r="S84" s="25">
        <f t="shared" ref="S84" si="326">ABS(H84-H85)</f>
        <v>4</v>
      </c>
      <c r="T84" s="25">
        <f t="shared" ref="T84:U84" si="327">ABS(I84-I85)</f>
        <v>8</v>
      </c>
      <c r="U84" s="25">
        <f t="shared" si="327"/>
        <v>7</v>
      </c>
      <c r="V84" s="59" t="str">
        <f>B84</f>
        <v>30s</v>
      </c>
      <c r="W84" s="47"/>
      <c r="X84" s="5"/>
      <c r="Y84" s="6"/>
      <c r="Z84" s="6"/>
      <c r="AA84" s="6"/>
      <c r="AB84" s="6"/>
      <c r="AC84" s="6"/>
      <c r="AD84" s="6"/>
      <c r="AE84" s="36"/>
      <c r="AF84" s="6">
        <f t="shared" ref="AF84:AN84" si="328">N84</f>
        <v>4</v>
      </c>
      <c r="AG84" s="6">
        <f t="shared" si="328"/>
        <v>11</v>
      </c>
      <c r="AH84" s="6">
        <f t="shared" si="328"/>
        <v>11</v>
      </c>
      <c r="AI84" s="6">
        <f t="shared" si="328"/>
        <v>2</v>
      </c>
      <c r="AJ84" s="6">
        <f t="shared" si="328"/>
        <v>14</v>
      </c>
      <c r="AK84" s="6">
        <f t="shared" si="328"/>
        <v>4</v>
      </c>
      <c r="AL84" s="6">
        <f t="shared" si="328"/>
        <v>8</v>
      </c>
      <c r="AM84" s="6">
        <f t="shared" si="328"/>
        <v>7</v>
      </c>
      <c r="AN84" s="6" t="str">
        <f t="shared" si="328"/>
        <v>30s</v>
      </c>
    </row>
    <row r="85" spans="1:40" x14ac:dyDescent="0.25">
      <c r="A85" s="3" t="s">
        <v>34</v>
      </c>
      <c r="B85" t="s">
        <v>13</v>
      </c>
      <c r="C85">
        <v>153</v>
      </c>
      <c r="D85">
        <v>136</v>
      </c>
      <c r="E85">
        <v>110</v>
      </c>
      <c r="F85">
        <v>18</v>
      </c>
      <c r="G85">
        <v>72</v>
      </c>
      <c r="H85">
        <v>153</v>
      </c>
      <c r="I85">
        <v>132</v>
      </c>
      <c r="J85">
        <v>44</v>
      </c>
      <c r="K85" t="s">
        <v>12</v>
      </c>
      <c r="N85" s="60"/>
      <c r="O85" s="28"/>
      <c r="P85" s="28"/>
      <c r="Q85" s="28"/>
      <c r="R85" s="28"/>
      <c r="S85" s="28"/>
      <c r="T85" s="28"/>
      <c r="U85" s="28"/>
      <c r="V85" s="61"/>
      <c r="W85" s="47"/>
      <c r="X85" s="5"/>
      <c r="Y85" s="6"/>
      <c r="Z85" s="6"/>
      <c r="AA85" s="6"/>
      <c r="AB85" s="6"/>
      <c r="AC85" s="6"/>
      <c r="AD85" s="6"/>
      <c r="AE85" s="36"/>
      <c r="AF85" s="6"/>
      <c r="AG85" s="5"/>
    </row>
    <row r="86" spans="1:40" x14ac:dyDescent="0.25">
      <c r="A86" s="3" t="s">
        <v>35</v>
      </c>
      <c r="B86" t="s">
        <v>11</v>
      </c>
      <c r="C86">
        <v>145</v>
      </c>
      <c r="D86">
        <v>112</v>
      </c>
      <c r="E86">
        <v>81</v>
      </c>
      <c r="F86">
        <v>15</v>
      </c>
      <c r="G86">
        <v>113</v>
      </c>
      <c r="H86">
        <v>145</v>
      </c>
      <c r="I86">
        <v>113</v>
      </c>
      <c r="J86">
        <v>72</v>
      </c>
      <c r="K86" t="s">
        <v>14</v>
      </c>
      <c r="N86" s="53">
        <f t="shared" ref="N86" si="329">ABS(C86-C87)</f>
        <v>1</v>
      </c>
      <c r="O86" s="22">
        <f t="shared" ref="O86" si="330">ABS(D86-D87)</f>
        <v>2</v>
      </c>
      <c r="P86" s="22">
        <f t="shared" ref="P86" si="331">ABS(E86-E87)</f>
        <v>1</v>
      </c>
      <c r="Q86" s="22">
        <f t="shared" ref="Q86" si="332">ABS(F86-F87)</f>
        <v>1</v>
      </c>
      <c r="R86" s="22">
        <f t="shared" ref="R86" si="333">ABS(G86-G87)</f>
        <v>3</v>
      </c>
      <c r="S86" s="22">
        <f t="shared" ref="S86" si="334">ABS(H86-H87)</f>
        <v>1</v>
      </c>
      <c r="T86" s="22">
        <f t="shared" ref="T86:U86" si="335">ABS(I86-I87)</f>
        <v>5</v>
      </c>
      <c r="U86" s="22">
        <f t="shared" si="335"/>
        <v>4</v>
      </c>
      <c r="V86" s="54" t="str">
        <f>B86</f>
        <v>0s</v>
      </c>
      <c r="W86" s="47">
        <f t="shared" ref="W86:AE86" si="336">N86</f>
        <v>1</v>
      </c>
      <c r="X86" s="5">
        <f t="shared" si="336"/>
        <v>2</v>
      </c>
      <c r="Y86" s="5">
        <f t="shared" si="336"/>
        <v>1</v>
      </c>
      <c r="Z86" s="5">
        <f t="shared" si="336"/>
        <v>1</v>
      </c>
      <c r="AA86" s="5">
        <f t="shared" si="336"/>
        <v>3</v>
      </c>
      <c r="AB86" s="5">
        <f t="shared" si="336"/>
        <v>1</v>
      </c>
      <c r="AC86" s="5">
        <f t="shared" si="336"/>
        <v>5</v>
      </c>
      <c r="AD86" s="5">
        <f t="shared" si="336"/>
        <v>4</v>
      </c>
      <c r="AE86" s="48" t="str">
        <f t="shared" si="336"/>
        <v>0s</v>
      </c>
      <c r="AF86" s="6"/>
      <c r="AG86" s="5"/>
    </row>
    <row r="87" spans="1:40" x14ac:dyDescent="0.25">
      <c r="A87" s="3" t="s">
        <v>35</v>
      </c>
      <c r="B87" t="s">
        <v>11</v>
      </c>
      <c r="C87">
        <v>144</v>
      </c>
      <c r="D87">
        <v>110</v>
      </c>
      <c r="E87">
        <v>82</v>
      </c>
      <c r="F87">
        <v>14</v>
      </c>
      <c r="G87">
        <v>110</v>
      </c>
      <c r="H87">
        <v>144</v>
      </c>
      <c r="I87">
        <v>118</v>
      </c>
      <c r="J87">
        <v>68</v>
      </c>
      <c r="K87" t="s">
        <v>12</v>
      </c>
      <c r="N87" s="62"/>
      <c r="O87" s="23"/>
      <c r="P87" s="23"/>
      <c r="Q87" s="23"/>
      <c r="R87" s="23"/>
      <c r="S87" s="23"/>
      <c r="T87" s="23"/>
      <c r="U87" s="23"/>
      <c r="V87" s="63"/>
      <c r="W87" s="47"/>
      <c r="X87" s="5"/>
      <c r="Y87" s="6"/>
      <c r="Z87" s="6"/>
      <c r="AA87" s="6"/>
      <c r="AB87" s="6"/>
      <c r="AC87" s="6"/>
      <c r="AD87" s="6"/>
      <c r="AE87" s="36"/>
      <c r="AF87" s="6"/>
      <c r="AG87" s="5"/>
    </row>
    <row r="88" spans="1:40" x14ac:dyDescent="0.25">
      <c r="A88" s="3" t="s">
        <v>35</v>
      </c>
      <c r="B88" t="s">
        <v>13</v>
      </c>
      <c r="C88">
        <v>142</v>
      </c>
      <c r="D88">
        <v>111</v>
      </c>
      <c r="E88">
        <v>83</v>
      </c>
      <c r="F88">
        <v>14</v>
      </c>
      <c r="G88">
        <v>106</v>
      </c>
      <c r="H88">
        <v>142</v>
      </c>
      <c r="I88">
        <v>112</v>
      </c>
      <c r="J88">
        <v>67</v>
      </c>
      <c r="K88" t="s">
        <v>14</v>
      </c>
      <c r="N88" s="58">
        <f t="shared" ref="N88" si="337">ABS(C88-C89)</f>
        <v>5</v>
      </c>
      <c r="O88" s="25">
        <f t="shared" ref="O88" si="338">ABS(D88-D89)</f>
        <v>2</v>
      </c>
      <c r="P88" s="25">
        <f t="shared" ref="P88" si="339">ABS(E88-E89)</f>
        <v>2</v>
      </c>
      <c r="Q88" s="25">
        <f t="shared" ref="Q88" si="340">ABS(F88-F89)</f>
        <v>0</v>
      </c>
      <c r="R88" s="25">
        <f t="shared" ref="R88" si="341">ABS(G88-G89)</f>
        <v>2</v>
      </c>
      <c r="S88" s="25">
        <f t="shared" ref="S88" si="342">ABS(H88-H89)</f>
        <v>5</v>
      </c>
      <c r="T88" s="25">
        <f t="shared" ref="T88:U88" si="343">ABS(I88-I89)</f>
        <v>4</v>
      </c>
      <c r="U88" s="25">
        <f t="shared" si="343"/>
        <v>1</v>
      </c>
      <c r="V88" s="59" t="str">
        <f>B88</f>
        <v>30s</v>
      </c>
      <c r="W88" s="47"/>
      <c r="X88" s="5"/>
      <c r="Y88" s="6"/>
      <c r="Z88" s="6"/>
      <c r="AA88" s="6"/>
      <c r="AB88" s="6"/>
      <c r="AC88" s="6"/>
      <c r="AD88" s="6"/>
      <c r="AE88" s="36"/>
      <c r="AF88" s="6">
        <f t="shared" ref="AF88:AN88" si="344">N88</f>
        <v>5</v>
      </c>
      <c r="AG88" s="6">
        <f t="shared" si="344"/>
        <v>2</v>
      </c>
      <c r="AH88" s="6">
        <f t="shared" si="344"/>
        <v>2</v>
      </c>
      <c r="AI88" s="6">
        <f t="shared" si="344"/>
        <v>0</v>
      </c>
      <c r="AJ88" s="6">
        <f t="shared" si="344"/>
        <v>2</v>
      </c>
      <c r="AK88" s="6">
        <f t="shared" si="344"/>
        <v>5</v>
      </c>
      <c r="AL88" s="6">
        <f t="shared" si="344"/>
        <v>4</v>
      </c>
      <c r="AM88" s="6">
        <f t="shared" si="344"/>
        <v>1</v>
      </c>
      <c r="AN88" s="6" t="str">
        <f t="shared" si="344"/>
        <v>30s</v>
      </c>
    </row>
    <row r="89" spans="1:40" x14ac:dyDescent="0.25">
      <c r="A89" s="3" t="s">
        <v>35</v>
      </c>
      <c r="B89" t="s">
        <v>13</v>
      </c>
      <c r="C89">
        <v>147</v>
      </c>
      <c r="D89">
        <v>113</v>
      </c>
      <c r="E89">
        <v>85</v>
      </c>
      <c r="F89">
        <v>14</v>
      </c>
      <c r="G89">
        <v>108</v>
      </c>
      <c r="H89">
        <v>147</v>
      </c>
      <c r="I89">
        <v>116</v>
      </c>
      <c r="J89">
        <v>68</v>
      </c>
      <c r="K89" t="s">
        <v>12</v>
      </c>
      <c r="N89" s="60"/>
      <c r="O89" s="28"/>
      <c r="P89" s="28"/>
      <c r="Q89" s="28"/>
      <c r="R89" s="28"/>
      <c r="S89" s="28"/>
      <c r="T89" s="28"/>
      <c r="U89" s="28"/>
      <c r="V89" s="61"/>
      <c r="W89" s="47"/>
      <c r="X89" s="5"/>
      <c r="Y89" s="6"/>
      <c r="Z89" s="6"/>
      <c r="AA89" s="6"/>
      <c r="AB89" s="6"/>
      <c r="AC89" s="6"/>
      <c r="AD89" s="6"/>
      <c r="AE89" s="36"/>
      <c r="AF89" s="6"/>
      <c r="AG89" s="5"/>
    </row>
    <row r="90" spans="1:40" x14ac:dyDescent="0.25">
      <c r="A90" s="3" t="s">
        <v>36</v>
      </c>
      <c r="B90" t="s">
        <v>11</v>
      </c>
      <c r="C90">
        <v>148</v>
      </c>
      <c r="D90">
        <v>113</v>
      </c>
      <c r="E90">
        <v>83</v>
      </c>
      <c r="F90">
        <v>14</v>
      </c>
      <c r="G90">
        <v>112</v>
      </c>
      <c r="H90">
        <v>148</v>
      </c>
      <c r="I90">
        <v>120</v>
      </c>
      <c r="J90">
        <v>69</v>
      </c>
      <c r="K90" t="s">
        <v>14</v>
      </c>
      <c r="N90" s="53">
        <f t="shared" ref="N90" si="345">ABS(C90-C91)</f>
        <v>18</v>
      </c>
      <c r="O90" s="22">
        <f t="shared" ref="O90" si="346">ABS(D90-D91)</f>
        <v>20</v>
      </c>
      <c r="P90" s="22">
        <f t="shared" ref="P90" si="347">ABS(E90-E91)</f>
        <v>17</v>
      </c>
      <c r="Q90" s="22">
        <f t="shared" ref="Q90" si="348">ABS(F90-F91)</f>
        <v>1</v>
      </c>
      <c r="R90" s="22">
        <f t="shared" ref="R90" si="349">ABS(G90-G91)</f>
        <v>11</v>
      </c>
      <c r="S90" s="22">
        <f t="shared" ref="S90" si="350">ABS(H90-H91)</f>
        <v>18</v>
      </c>
      <c r="T90" s="22">
        <f t="shared" ref="T90:U90" si="351">ABS(I90-I91)</f>
        <v>13</v>
      </c>
      <c r="U90" s="22">
        <f t="shared" si="351"/>
        <v>0</v>
      </c>
      <c r="V90" s="54" t="str">
        <f>B90</f>
        <v>0s</v>
      </c>
      <c r="W90" s="47">
        <f t="shared" ref="W90:AE90" si="352">N90</f>
        <v>18</v>
      </c>
      <c r="X90" s="5">
        <f t="shared" si="352"/>
        <v>20</v>
      </c>
      <c r="Y90" s="5">
        <f t="shared" si="352"/>
        <v>17</v>
      </c>
      <c r="Z90" s="5">
        <f t="shared" si="352"/>
        <v>1</v>
      </c>
      <c r="AA90" s="5">
        <f t="shared" si="352"/>
        <v>11</v>
      </c>
      <c r="AB90" s="5">
        <f t="shared" si="352"/>
        <v>18</v>
      </c>
      <c r="AC90" s="5">
        <f t="shared" si="352"/>
        <v>13</v>
      </c>
      <c r="AD90" s="5">
        <f t="shared" si="352"/>
        <v>0</v>
      </c>
      <c r="AE90" s="48" t="str">
        <f t="shared" si="352"/>
        <v>0s</v>
      </c>
      <c r="AF90" s="6"/>
      <c r="AG90" s="5"/>
    </row>
    <row r="91" spans="1:40" x14ac:dyDescent="0.25">
      <c r="A91" s="3" t="s">
        <v>36</v>
      </c>
      <c r="B91" t="s">
        <v>11</v>
      </c>
      <c r="C91">
        <v>166</v>
      </c>
      <c r="D91">
        <v>133</v>
      </c>
      <c r="E91">
        <v>100</v>
      </c>
      <c r="F91">
        <v>15</v>
      </c>
      <c r="G91">
        <v>101</v>
      </c>
      <c r="H91">
        <v>166</v>
      </c>
      <c r="I91">
        <v>133</v>
      </c>
      <c r="J91">
        <v>69</v>
      </c>
      <c r="K91" t="s">
        <v>12</v>
      </c>
      <c r="N91" s="62"/>
      <c r="O91" s="23"/>
      <c r="P91" s="23"/>
      <c r="Q91" s="23"/>
      <c r="R91" s="23"/>
      <c r="S91" s="23"/>
      <c r="T91" s="23"/>
      <c r="U91" s="23"/>
      <c r="V91" s="63"/>
      <c r="W91" s="47"/>
      <c r="X91" s="5"/>
      <c r="Y91" s="6"/>
      <c r="Z91" s="6"/>
      <c r="AA91" s="6"/>
      <c r="AB91" s="6"/>
      <c r="AC91" s="6"/>
      <c r="AD91" s="6"/>
      <c r="AE91" s="36"/>
      <c r="AF91" s="6"/>
      <c r="AG91" s="5"/>
    </row>
    <row r="92" spans="1:40" x14ac:dyDescent="0.25">
      <c r="A92" s="3" t="s">
        <v>36</v>
      </c>
      <c r="B92" t="s">
        <v>13</v>
      </c>
      <c r="C92">
        <v>135</v>
      </c>
      <c r="D92">
        <v>100</v>
      </c>
      <c r="E92">
        <v>72</v>
      </c>
      <c r="F92">
        <v>13</v>
      </c>
      <c r="G92">
        <v>119</v>
      </c>
      <c r="H92">
        <v>135</v>
      </c>
      <c r="I92">
        <v>106</v>
      </c>
      <c r="J92">
        <v>75</v>
      </c>
      <c r="K92" t="s">
        <v>14</v>
      </c>
      <c r="N92" s="58">
        <f t="shared" ref="N92" si="353">ABS(C92-C93)</f>
        <v>9</v>
      </c>
      <c r="O92" s="25">
        <f t="shared" ref="O92" si="354">ABS(D92-D93)</f>
        <v>7</v>
      </c>
      <c r="P92" s="25">
        <f t="shared" ref="P92" si="355">ABS(E92-E93)</f>
        <v>6</v>
      </c>
      <c r="Q92" s="25">
        <f t="shared" ref="Q92" si="356">ABS(F92-F93)</f>
        <v>0</v>
      </c>
      <c r="R92" s="25">
        <f t="shared" ref="R92" si="357">ABS(G92-G93)</f>
        <v>2</v>
      </c>
      <c r="S92" s="25">
        <f t="shared" ref="S92" si="358">ABS(H92-H93)</f>
        <v>9</v>
      </c>
      <c r="T92" s="25">
        <f t="shared" ref="T92:U92" si="359">ABS(I92-I93)</f>
        <v>5</v>
      </c>
      <c r="U92" s="25">
        <f t="shared" si="359"/>
        <v>1</v>
      </c>
      <c r="V92" s="59" t="str">
        <f>B92</f>
        <v>30s</v>
      </c>
      <c r="W92" s="47"/>
      <c r="X92" s="5"/>
      <c r="Y92" s="6"/>
      <c r="Z92" s="6"/>
      <c r="AA92" s="6"/>
      <c r="AB92" s="6"/>
      <c r="AC92" s="6"/>
      <c r="AD92" s="6"/>
      <c r="AE92" s="36"/>
      <c r="AF92" s="6">
        <f t="shared" ref="AF92:AN92" si="360">N92</f>
        <v>9</v>
      </c>
      <c r="AG92" s="6">
        <f t="shared" si="360"/>
        <v>7</v>
      </c>
      <c r="AH92" s="6">
        <f t="shared" si="360"/>
        <v>6</v>
      </c>
      <c r="AI92" s="6">
        <f t="shared" si="360"/>
        <v>0</v>
      </c>
      <c r="AJ92" s="6">
        <f t="shared" si="360"/>
        <v>2</v>
      </c>
      <c r="AK92" s="6">
        <f t="shared" si="360"/>
        <v>9</v>
      </c>
      <c r="AL92" s="6">
        <f t="shared" si="360"/>
        <v>5</v>
      </c>
      <c r="AM92" s="6">
        <f t="shared" si="360"/>
        <v>1</v>
      </c>
      <c r="AN92" s="6" t="str">
        <f t="shared" si="360"/>
        <v>30s</v>
      </c>
    </row>
    <row r="93" spans="1:40" x14ac:dyDescent="0.25">
      <c r="A93" s="3" t="s">
        <v>36</v>
      </c>
      <c r="B93" t="s">
        <v>13</v>
      </c>
      <c r="C93">
        <v>144</v>
      </c>
      <c r="D93">
        <v>107</v>
      </c>
      <c r="E93">
        <v>78</v>
      </c>
      <c r="F93">
        <v>13</v>
      </c>
      <c r="G93">
        <v>117</v>
      </c>
      <c r="H93">
        <v>144</v>
      </c>
      <c r="I93">
        <v>111</v>
      </c>
      <c r="J93">
        <v>76</v>
      </c>
      <c r="K93" t="s">
        <v>12</v>
      </c>
      <c r="N93" s="60"/>
      <c r="O93" s="28"/>
      <c r="P93" s="28"/>
      <c r="Q93" s="28"/>
      <c r="R93" s="28"/>
      <c r="S93" s="28"/>
      <c r="T93" s="28"/>
      <c r="U93" s="28"/>
      <c r="V93" s="61"/>
      <c r="W93" s="47"/>
      <c r="X93" s="5"/>
      <c r="Y93" s="6"/>
      <c r="Z93" s="6"/>
      <c r="AA93" s="6"/>
      <c r="AB93" s="6"/>
      <c r="AC93" s="6"/>
      <c r="AD93" s="6"/>
      <c r="AE93" s="36"/>
      <c r="AF93" s="6"/>
      <c r="AG93" s="5"/>
    </row>
    <row r="94" spans="1:40" x14ac:dyDescent="0.25">
      <c r="A94" t="s">
        <v>37</v>
      </c>
      <c r="B94" t="s">
        <v>11</v>
      </c>
      <c r="C94">
        <v>192</v>
      </c>
      <c r="D94">
        <v>165</v>
      </c>
      <c r="E94">
        <v>136</v>
      </c>
      <c r="F94">
        <v>16</v>
      </c>
      <c r="G94">
        <v>74</v>
      </c>
      <c r="H94">
        <v>192</v>
      </c>
      <c r="I94">
        <v>164</v>
      </c>
      <c r="J94">
        <v>78</v>
      </c>
      <c r="K94" t="s">
        <v>14</v>
      </c>
      <c r="N94" s="53">
        <f t="shared" ref="N94" si="361">ABS(C94-C95)</f>
        <v>4</v>
      </c>
      <c r="O94" s="22">
        <f t="shared" ref="O94" si="362">ABS(D94-D95)</f>
        <v>5</v>
      </c>
      <c r="P94" s="22">
        <f t="shared" ref="P94" si="363">ABS(E94-E95)</f>
        <v>9</v>
      </c>
      <c r="Q94" s="22">
        <f t="shared" ref="Q94" si="364">ABS(F94-F95)</f>
        <v>1</v>
      </c>
      <c r="R94" s="22">
        <f t="shared" ref="R94" si="365">ABS(G94-G95)</f>
        <v>8</v>
      </c>
      <c r="S94" s="22">
        <f t="shared" ref="S94" si="366">ABS(H94-H95)</f>
        <v>4</v>
      </c>
      <c r="T94" s="22">
        <f t="shared" ref="T94:U94" si="367">ABS(I94-I95)</f>
        <v>7</v>
      </c>
      <c r="U94" s="22">
        <f t="shared" si="367"/>
        <v>1</v>
      </c>
      <c r="V94" s="54" t="str">
        <f>B94</f>
        <v>0s</v>
      </c>
      <c r="W94" s="47">
        <f t="shared" ref="W94:AE94" si="368">N94</f>
        <v>4</v>
      </c>
      <c r="X94" s="5">
        <f t="shared" si="368"/>
        <v>5</v>
      </c>
      <c r="Y94" s="5">
        <f t="shared" si="368"/>
        <v>9</v>
      </c>
      <c r="Z94" s="5">
        <f t="shared" si="368"/>
        <v>1</v>
      </c>
      <c r="AA94" s="5">
        <f t="shared" si="368"/>
        <v>8</v>
      </c>
      <c r="AB94" s="5">
        <f t="shared" si="368"/>
        <v>4</v>
      </c>
      <c r="AC94" s="5">
        <f t="shared" si="368"/>
        <v>7</v>
      </c>
      <c r="AD94" s="5">
        <f t="shared" si="368"/>
        <v>1</v>
      </c>
      <c r="AE94" s="48" t="str">
        <f t="shared" si="368"/>
        <v>0s</v>
      </c>
      <c r="AF94" s="6"/>
      <c r="AG94" s="5"/>
    </row>
    <row r="95" spans="1:40" x14ac:dyDescent="0.25">
      <c r="A95" t="s">
        <v>37</v>
      </c>
      <c r="B95" t="s">
        <v>11</v>
      </c>
      <c r="C95">
        <v>196</v>
      </c>
      <c r="D95">
        <v>170</v>
      </c>
      <c r="E95">
        <v>145</v>
      </c>
      <c r="F95">
        <v>15</v>
      </c>
      <c r="G95">
        <v>66</v>
      </c>
      <c r="H95">
        <v>196</v>
      </c>
      <c r="I95">
        <v>171</v>
      </c>
      <c r="J95">
        <v>77</v>
      </c>
      <c r="K95" t="s">
        <v>12</v>
      </c>
      <c r="N95" s="62"/>
      <c r="O95" s="23"/>
      <c r="P95" s="23"/>
      <c r="Q95" s="23"/>
      <c r="R95" s="23"/>
      <c r="S95" s="23"/>
      <c r="T95" s="23"/>
      <c r="U95" s="23"/>
      <c r="V95" s="63"/>
      <c r="W95" s="47"/>
      <c r="X95" s="5"/>
      <c r="Y95" s="6"/>
      <c r="Z95" s="6"/>
      <c r="AA95" s="6"/>
      <c r="AB95" s="6"/>
      <c r="AC95" s="6"/>
      <c r="AD95" s="6"/>
      <c r="AE95" s="36"/>
      <c r="AF95" s="6"/>
      <c r="AG95" s="5"/>
    </row>
    <row r="96" spans="1:40" x14ac:dyDescent="0.25">
      <c r="A96" t="s">
        <v>37</v>
      </c>
      <c r="B96" t="s">
        <v>13</v>
      </c>
      <c r="C96">
        <v>182</v>
      </c>
      <c r="D96">
        <v>155</v>
      </c>
      <c r="E96">
        <v>134</v>
      </c>
      <c r="F96">
        <v>13</v>
      </c>
      <c r="G96">
        <v>67</v>
      </c>
      <c r="H96">
        <v>182</v>
      </c>
      <c r="I96">
        <v>158</v>
      </c>
      <c r="J96">
        <v>63</v>
      </c>
      <c r="K96" t="s">
        <v>14</v>
      </c>
      <c r="N96" s="58">
        <f t="shared" ref="N96" si="369">ABS(C96-C97)</f>
        <v>9</v>
      </c>
      <c r="O96" s="25">
        <f t="shared" ref="O96" si="370">ABS(D96-D97)</f>
        <v>13</v>
      </c>
      <c r="P96" s="25">
        <f t="shared" ref="P96" si="371">ABS(E96-E97)</f>
        <v>13</v>
      </c>
      <c r="Q96" s="25">
        <f t="shared" ref="Q96" si="372">ABS(F96-F97)</f>
        <v>1</v>
      </c>
      <c r="R96" s="25">
        <f t="shared" ref="R96" si="373">ABS(G96-G97)</f>
        <v>10</v>
      </c>
      <c r="S96" s="25">
        <f t="shared" ref="S96" si="374">ABS(H96-H97)</f>
        <v>9</v>
      </c>
      <c r="T96" s="25">
        <f t="shared" ref="T96:U96" si="375">ABS(I96-I97)</f>
        <v>9</v>
      </c>
      <c r="U96" s="25">
        <f t="shared" si="375"/>
        <v>0</v>
      </c>
      <c r="V96" s="59" t="str">
        <f>B96</f>
        <v>30s</v>
      </c>
      <c r="W96" s="47"/>
      <c r="X96" s="5"/>
      <c r="Y96" s="6"/>
      <c r="Z96" s="6"/>
      <c r="AA96" s="6"/>
      <c r="AB96" s="6"/>
      <c r="AC96" s="6"/>
      <c r="AD96" s="6"/>
      <c r="AE96" s="36"/>
      <c r="AF96" s="6">
        <f t="shared" ref="AF96:AN96" si="376">N96</f>
        <v>9</v>
      </c>
      <c r="AG96" s="6">
        <f t="shared" si="376"/>
        <v>13</v>
      </c>
      <c r="AH96" s="6">
        <f t="shared" si="376"/>
        <v>13</v>
      </c>
      <c r="AI96" s="6">
        <f t="shared" si="376"/>
        <v>1</v>
      </c>
      <c r="AJ96" s="6">
        <f t="shared" si="376"/>
        <v>10</v>
      </c>
      <c r="AK96" s="6">
        <f t="shared" si="376"/>
        <v>9</v>
      </c>
      <c r="AL96" s="6">
        <f t="shared" si="376"/>
        <v>9</v>
      </c>
      <c r="AM96" s="6">
        <f t="shared" si="376"/>
        <v>0</v>
      </c>
      <c r="AN96" s="6" t="str">
        <f t="shared" si="376"/>
        <v>30s</v>
      </c>
    </row>
    <row r="97" spans="1:40" x14ac:dyDescent="0.25">
      <c r="A97" t="s">
        <v>37</v>
      </c>
      <c r="B97" t="s">
        <v>13</v>
      </c>
      <c r="C97">
        <v>173</v>
      </c>
      <c r="D97">
        <v>142</v>
      </c>
      <c r="E97">
        <v>121</v>
      </c>
      <c r="F97">
        <v>12</v>
      </c>
      <c r="G97">
        <v>77</v>
      </c>
      <c r="H97">
        <v>173</v>
      </c>
      <c r="I97">
        <v>149</v>
      </c>
      <c r="J97">
        <v>63</v>
      </c>
      <c r="K97" t="s">
        <v>12</v>
      </c>
      <c r="N97" s="60"/>
      <c r="O97" s="28"/>
      <c r="P97" s="28"/>
      <c r="Q97" s="28"/>
      <c r="R97" s="28"/>
      <c r="S97" s="28"/>
      <c r="T97" s="28"/>
      <c r="U97" s="28"/>
      <c r="V97" s="61"/>
      <c r="W97" s="47"/>
      <c r="X97" s="5"/>
      <c r="Y97" s="6"/>
      <c r="Z97" s="6"/>
      <c r="AA97" s="6"/>
      <c r="AB97" s="6"/>
      <c r="AC97" s="6"/>
      <c r="AD97" s="6"/>
      <c r="AE97" s="36"/>
      <c r="AF97" s="6"/>
      <c r="AG97" s="5"/>
    </row>
    <row r="98" spans="1:40" x14ac:dyDescent="0.25">
      <c r="A98" t="s">
        <v>38</v>
      </c>
      <c r="B98" t="s">
        <v>11</v>
      </c>
      <c r="C98">
        <v>172</v>
      </c>
      <c r="D98">
        <v>146</v>
      </c>
      <c r="E98">
        <v>129</v>
      </c>
      <c r="F98">
        <v>12</v>
      </c>
      <c r="G98">
        <v>64</v>
      </c>
      <c r="H98">
        <v>172</v>
      </c>
      <c r="I98">
        <v>151</v>
      </c>
      <c r="J98">
        <v>52</v>
      </c>
      <c r="K98" t="s">
        <v>14</v>
      </c>
      <c r="N98" s="53">
        <f t="shared" ref="N98" si="377">ABS(C98-C99)</f>
        <v>3</v>
      </c>
      <c r="O98" s="22">
        <f t="shared" ref="O98" si="378">ABS(D98-D99)</f>
        <v>4</v>
      </c>
      <c r="P98" s="22">
        <f t="shared" ref="P98" si="379">ABS(E98-E99)</f>
        <v>6</v>
      </c>
      <c r="Q98" s="22">
        <f t="shared" ref="Q98" si="380">ABS(F98-F99)</f>
        <v>0</v>
      </c>
      <c r="R98" s="22">
        <f t="shared" ref="R98" si="381">ABS(G98-G99)</f>
        <v>5</v>
      </c>
      <c r="S98" s="22">
        <f t="shared" ref="S98" si="382">ABS(H98-H99)</f>
        <v>3</v>
      </c>
      <c r="T98" s="22">
        <f t="shared" ref="T98:U98" si="383">ABS(I98-I99)</f>
        <v>5</v>
      </c>
      <c r="U98" s="22">
        <f t="shared" si="383"/>
        <v>2</v>
      </c>
      <c r="V98" s="54" t="str">
        <f>B98</f>
        <v>0s</v>
      </c>
      <c r="W98" s="47">
        <f t="shared" ref="W98:AE98" si="384">N98</f>
        <v>3</v>
      </c>
      <c r="X98" s="5">
        <f t="shared" si="384"/>
        <v>4</v>
      </c>
      <c r="Y98" s="5">
        <f t="shared" si="384"/>
        <v>6</v>
      </c>
      <c r="Z98" s="5">
        <f t="shared" si="384"/>
        <v>0</v>
      </c>
      <c r="AA98" s="5">
        <f t="shared" si="384"/>
        <v>5</v>
      </c>
      <c r="AB98" s="5">
        <f t="shared" si="384"/>
        <v>3</v>
      </c>
      <c r="AC98" s="5">
        <f t="shared" si="384"/>
        <v>5</v>
      </c>
      <c r="AD98" s="5">
        <f t="shared" si="384"/>
        <v>2</v>
      </c>
      <c r="AE98" s="48" t="str">
        <f t="shared" si="384"/>
        <v>0s</v>
      </c>
      <c r="AF98" s="6"/>
      <c r="AG98" s="5"/>
    </row>
    <row r="99" spans="1:40" x14ac:dyDescent="0.25">
      <c r="A99" t="s">
        <v>38</v>
      </c>
      <c r="B99" t="s">
        <v>11</v>
      </c>
      <c r="C99">
        <v>169</v>
      </c>
      <c r="D99">
        <v>142</v>
      </c>
      <c r="E99">
        <v>123</v>
      </c>
      <c r="F99">
        <v>12</v>
      </c>
      <c r="G99">
        <v>69</v>
      </c>
      <c r="H99">
        <v>169</v>
      </c>
      <c r="I99">
        <v>146</v>
      </c>
      <c r="J99">
        <v>54</v>
      </c>
      <c r="K99" t="s">
        <v>12</v>
      </c>
      <c r="N99" s="62"/>
      <c r="O99" s="23"/>
      <c r="P99" s="23"/>
      <c r="Q99" s="23"/>
      <c r="R99" s="23"/>
      <c r="S99" s="23"/>
      <c r="T99" s="23"/>
      <c r="U99" s="23"/>
      <c r="V99" s="63"/>
      <c r="W99" s="47"/>
      <c r="X99" s="5"/>
      <c r="Y99" s="6"/>
      <c r="Z99" s="6"/>
      <c r="AA99" s="6"/>
      <c r="AB99" s="6"/>
      <c r="AC99" s="6"/>
      <c r="AD99" s="6"/>
      <c r="AE99" s="36"/>
      <c r="AF99" s="6"/>
      <c r="AG99" s="5"/>
    </row>
    <row r="100" spans="1:40" x14ac:dyDescent="0.25">
      <c r="A100" t="s">
        <v>38</v>
      </c>
      <c r="B100" t="s">
        <v>13</v>
      </c>
      <c r="C100">
        <v>145</v>
      </c>
      <c r="D100">
        <v>119</v>
      </c>
      <c r="E100">
        <v>106</v>
      </c>
      <c r="F100">
        <v>10</v>
      </c>
      <c r="G100">
        <v>69</v>
      </c>
      <c r="H100">
        <v>145</v>
      </c>
      <c r="I100">
        <v>126</v>
      </c>
      <c r="J100">
        <v>40</v>
      </c>
      <c r="K100" t="s">
        <v>14</v>
      </c>
      <c r="N100" s="58">
        <f t="shared" ref="N100" si="385">ABS(C100-C101)</f>
        <v>1</v>
      </c>
      <c r="O100" s="25">
        <f t="shared" ref="O100" si="386">ABS(D100-D101)</f>
        <v>1</v>
      </c>
      <c r="P100" s="25">
        <f t="shared" ref="P100" si="387">ABS(E100-E101)</f>
        <v>2</v>
      </c>
      <c r="Q100" s="25">
        <f t="shared" ref="Q100" si="388">ABS(F100-F101)</f>
        <v>0</v>
      </c>
      <c r="R100" s="25">
        <f t="shared" ref="R100" si="389">ABS(G100-G101)</f>
        <v>4</v>
      </c>
      <c r="S100" s="25">
        <f t="shared" ref="S100" si="390">ABS(H100-H101)</f>
        <v>1</v>
      </c>
      <c r="T100" s="25">
        <f t="shared" ref="T100:U100" si="391">ABS(I100-I101)</f>
        <v>1</v>
      </c>
      <c r="U100" s="25">
        <f t="shared" si="391"/>
        <v>3</v>
      </c>
      <c r="V100" s="59" t="str">
        <f>B100</f>
        <v>30s</v>
      </c>
      <c r="W100" s="47"/>
      <c r="X100" s="5"/>
      <c r="Y100" s="6"/>
      <c r="Z100" s="6"/>
      <c r="AA100" s="6"/>
      <c r="AB100" s="6"/>
      <c r="AC100" s="6"/>
      <c r="AD100" s="6"/>
      <c r="AE100" s="36"/>
      <c r="AF100" s="6">
        <f t="shared" ref="AF100:AN100" si="392">N100</f>
        <v>1</v>
      </c>
      <c r="AG100" s="6">
        <f t="shared" si="392"/>
        <v>1</v>
      </c>
      <c r="AH100" s="6">
        <f t="shared" si="392"/>
        <v>2</v>
      </c>
      <c r="AI100" s="6">
        <f t="shared" si="392"/>
        <v>0</v>
      </c>
      <c r="AJ100" s="6">
        <f t="shared" si="392"/>
        <v>4</v>
      </c>
      <c r="AK100" s="6">
        <f t="shared" si="392"/>
        <v>1</v>
      </c>
      <c r="AL100" s="6">
        <f t="shared" si="392"/>
        <v>1</v>
      </c>
      <c r="AM100" s="6">
        <f t="shared" si="392"/>
        <v>3</v>
      </c>
      <c r="AN100" s="6" t="str">
        <f t="shared" si="392"/>
        <v>30s</v>
      </c>
    </row>
    <row r="101" spans="1:40" x14ac:dyDescent="0.25">
      <c r="A101" t="s">
        <v>38</v>
      </c>
      <c r="B101" t="s">
        <v>13</v>
      </c>
      <c r="C101">
        <v>146</v>
      </c>
      <c r="D101">
        <v>118</v>
      </c>
      <c r="E101">
        <v>104</v>
      </c>
      <c r="F101">
        <v>10</v>
      </c>
      <c r="G101">
        <v>73</v>
      </c>
      <c r="H101">
        <v>146</v>
      </c>
      <c r="I101">
        <v>125</v>
      </c>
      <c r="J101">
        <v>43</v>
      </c>
      <c r="K101" t="s">
        <v>12</v>
      </c>
      <c r="N101" s="60"/>
      <c r="O101" s="28"/>
      <c r="P101" s="28"/>
      <c r="Q101" s="28"/>
      <c r="R101" s="28"/>
      <c r="S101" s="28"/>
      <c r="T101" s="28"/>
      <c r="U101" s="28"/>
      <c r="V101" s="61"/>
      <c r="W101" s="47"/>
      <c r="X101" s="5"/>
      <c r="Y101" s="6"/>
      <c r="Z101" s="6"/>
      <c r="AA101" s="6"/>
      <c r="AB101" s="6"/>
      <c r="AC101" s="6"/>
      <c r="AD101" s="6"/>
      <c r="AE101" s="36"/>
      <c r="AF101" s="6"/>
      <c r="AG101" s="5"/>
    </row>
    <row r="102" spans="1:40" x14ac:dyDescent="0.25">
      <c r="A102" t="s">
        <v>39</v>
      </c>
      <c r="B102" t="s">
        <v>11</v>
      </c>
      <c r="C102">
        <v>142</v>
      </c>
      <c r="D102">
        <v>117</v>
      </c>
      <c r="E102">
        <v>97</v>
      </c>
      <c r="F102">
        <v>13</v>
      </c>
      <c r="G102">
        <v>81</v>
      </c>
      <c r="H102">
        <v>142</v>
      </c>
      <c r="I102">
        <v>116</v>
      </c>
      <c r="J102">
        <v>47</v>
      </c>
      <c r="K102" t="s">
        <v>14</v>
      </c>
      <c r="N102" s="53">
        <f t="shared" ref="N102" si="393">ABS(C102-C103)</f>
        <v>8</v>
      </c>
      <c r="O102" s="22">
        <f t="shared" ref="O102" si="394">ABS(D102-D103)</f>
        <v>8</v>
      </c>
      <c r="P102" s="22">
        <f t="shared" ref="P102" si="395">ABS(E102-E103)</f>
        <v>8</v>
      </c>
      <c r="Q102" s="22">
        <f t="shared" ref="Q102" si="396">ABS(F102-F103)</f>
        <v>0</v>
      </c>
      <c r="R102" s="22">
        <f t="shared" ref="R102" si="397">ABS(G102-G103)</f>
        <v>5</v>
      </c>
      <c r="S102" s="22">
        <f t="shared" ref="S102" si="398">ABS(H102-H103)</f>
        <v>8</v>
      </c>
      <c r="T102" s="22">
        <f t="shared" ref="T102:U102" si="399">ABS(I102-I103)</f>
        <v>4</v>
      </c>
      <c r="U102" s="22">
        <f t="shared" si="399"/>
        <v>4</v>
      </c>
      <c r="V102" s="54" t="str">
        <f>B102</f>
        <v>0s</v>
      </c>
      <c r="W102" s="47">
        <f t="shared" ref="W102:AE102" si="400">N102</f>
        <v>8</v>
      </c>
      <c r="X102" s="5">
        <f t="shared" si="400"/>
        <v>8</v>
      </c>
      <c r="Y102" s="5">
        <f t="shared" si="400"/>
        <v>8</v>
      </c>
      <c r="Z102" s="5">
        <f t="shared" si="400"/>
        <v>0</v>
      </c>
      <c r="AA102" s="5">
        <f t="shared" si="400"/>
        <v>5</v>
      </c>
      <c r="AB102" s="5">
        <f t="shared" si="400"/>
        <v>8</v>
      </c>
      <c r="AC102" s="5">
        <f t="shared" si="400"/>
        <v>4</v>
      </c>
      <c r="AD102" s="5">
        <f t="shared" si="400"/>
        <v>4</v>
      </c>
      <c r="AE102" s="48" t="str">
        <f t="shared" si="400"/>
        <v>0s</v>
      </c>
      <c r="AF102" s="6"/>
      <c r="AG102" s="5"/>
    </row>
    <row r="103" spans="1:40" x14ac:dyDescent="0.25">
      <c r="A103" t="s">
        <v>39</v>
      </c>
      <c r="B103" t="s">
        <v>11</v>
      </c>
      <c r="C103">
        <v>134</v>
      </c>
      <c r="D103">
        <v>109</v>
      </c>
      <c r="E103">
        <v>89</v>
      </c>
      <c r="F103">
        <v>13</v>
      </c>
      <c r="G103">
        <v>86</v>
      </c>
      <c r="H103">
        <v>134</v>
      </c>
      <c r="I103">
        <v>112</v>
      </c>
      <c r="J103">
        <v>51</v>
      </c>
      <c r="K103" t="s">
        <v>12</v>
      </c>
      <c r="N103" s="62"/>
      <c r="O103" s="23"/>
      <c r="P103" s="23"/>
      <c r="Q103" s="23"/>
      <c r="R103" s="23"/>
      <c r="S103" s="23"/>
      <c r="T103" s="23"/>
      <c r="U103" s="23"/>
      <c r="V103" s="63"/>
      <c r="W103" s="47"/>
      <c r="X103" s="5"/>
      <c r="Y103" s="6"/>
      <c r="Z103" s="6"/>
      <c r="AA103" s="6"/>
      <c r="AB103" s="6"/>
      <c r="AC103" s="6"/>
      <c r="AD103" s="6"/>
      <c r="AE103" s="36"/>
      <c r="AF103" s="6"/>
      <c r="AG103" s="5"/>
    </row>
    <row r="104" spans="1:40" x14ac:dyDescent="0.25">
      <c r="A104" t="s">
        <v>39</v>
      </c>
      <c r="B104" t="s">
        <v>13</v>
      </c>
      <c r="C104">
        <v>163</v>
      </c>
      <c r="D104">
        <v>137</v>
      </c>
      <c r="E104">
        <v>114</v>
      </c>
      <c r="F104">
        <v>14</v>
      </c>
      <c r="G104">
        <v>77</v>
      </c>
      <c r="H104">
        <v>163</v>
      </c>
      <c r="I104">
        <v>139</v>
      </c>
      <c r="J104">
        <v>54</v>
      </c>
      <c r="K104" t="s">
        <v>14</v>
      </c>
      <c r="N104" s="58">
        <f t="shared" ref="N104" si="401">ABS(C104-C105)</f>
        <v>1</v>
      </c>
      <c r="O104" s="25">
        <f t="shared" ref="O104" si="402">ABS(D104-D105)</f>
        <v>1</v>
      </c>
      <c r="P104" s="25">
        <f t="shared" ref="P104" si="403">ABS(E104-E105)</f>
        <v>1</v>
      </c>
      <c r="Q104" s="25">
        <f t="shared" ref="Q104" si="404">ABS(F104-F105)</f>
        <v>0</v>
      </c>
      <c r="R104" s="25">
        <f t="shared" ref="R104" si="405">ABS(G104-G105)</f>
        <v>0</v>
      </c>
      <c r="S104" s="25">
        <f t="shared" ref="S104" si="406">ABS(H104-H105)</f>
        <v>1</v>
      </c>
      <c r="T104" s="25">
        <f t="shared" ref="T104:U104" si="407">ABS(I104-I105)</f>
        <v>1</v>
      </c>
      <c r="U104" s="25">
        <f t="shared" si="407"/>
        <v>1</v>
      </c>
      <c r="V104" s="59" t="str">
        <f>B104</f>
        <v>30s</v>
      </c>
      <c r="W104" s="47"/>
      <c r="X104" s="5"/>
      <c r="Y104" s="6"/>
      <c r="Z104" s="6"/>
      <c r="AA104" s="6"/>
      <c r="AB104" s="6"/>
      <c r="AC104" s="6"/>
      <c r="AD104" s="6"/>
      <c r="AE104" s="36"/>
      <c r="AF104" s="6">
        <f t="shared" ref="AF104:AN104" si="408">N104</f>
        <v>1</v>
      </c>
      <c r="AG104" s="6">
        <f t="shared" si="408"/>
        <v>1</v>
      </c>
      <c r="AH104" s="6">
        <f t="shared" si="408"/>
        <v>1</v>
      </c>
      <c r="AI104" s="6">
        <f t="shared" si="408"/>
        <v>0</v>
      </c>
      <c r="AJ104" s="6">
        <f t="shared" si="408"/>
        <v>0</v>
      </c>
      <c r="AK104" s="6">
        <f t="shared" si="408"/>
        <v>1</v>
      </c>
      <c r="AL104" s="6">
        <f t="shared" si="408"/>
        <v>1</v>
      </c>
      <c r="AM104" s="6">
        <f t="shared" si="408"/>
        <v>1</v>
      </c>
      <c r="AN104" s="6" t="str">
        <f t="shared" si="408"/>
        <v>30s</v>
      </c>
    </row>
    <row r="105" spans="1:40" x14ac:dyDescent="0.25">
      <c r="A105" t="s">
        <v>39</v>
      </c>
      <c r="B105" t="s">
        <v>13</v>
      </c>
      <c r="C105">
        <v>162</v>
      </c>
      <c r="D105">
        <v>136</v>
      </c>
      <c r="E105">
        <v>113</v>
      </c>
      <c r="F105">
        <v>14</v>
      </c>
      <c r="G105">
        <v>77</v>
      </c>
      <c r="H105">
        <v>162</v>
      </c>
      <c r="I105">
        <v>138</v>
      </c>
      <c r="J105">
        <v>53</v>
      </c>
      <c r="K105" t="s">
        <v>12</v>
      </c>
      <c r="N105" s="60"/>
      <c r="O105" s="28"/>
      <c r="P105" s="28"/>
      <c r="Q105" s="28"/>
      <c r="R105" s="28"/>
      <c r="S105" s="28"/>
      <c r="T105" s="28"/>
      <c r="U105" s="28"/>
      <c r="V105" s="61"/>
      <c r="W105" s="47"/>
      <c r="X105" s="5"/>
      <c r="Y105" s="6"/>
      <c r="Z105" s="6"/>
      <c r="AA105" s="6"/>
      <c r="AB105" s="6"/>
      <c r="AC105" s="6"/>
      <c r="AD105" s="6"/>
      <c r="AE105" s="36"/>
      <c r="AF105" s="6"/>
      <c r="AG105" s="5"/>
    </row>
    <row r="106" spans="1:40" x14ac:dyDescent="0.25">
      <c r="A106" t="s">
        <v>40</v>
      </c>
      <c r="B106" t="s">
        <v>11</v>
      </c>
      <c r="C106">
        <v>157</v>
      </c>
      <c r="D106">
        <v>131</v>
      </c>
      <c r="E106">
        <v>114</v>
      </c>
      <c r="F106">
        <v>12</v>
      </c>
      <c r="G106">
        <v>70</v>
      </c>
      <c r="H106">
        <v>157</v>
      </c>
      <c r="I106">
        <v>136</v>
      </c>
      <c r="J106">
        <v>46</v>
      </c>
      <c r="K106" t="s">
        <v>14</v>
      </c>
      <c r="N106" s="53">
        <f t="shared" ref="N106" si="409">ABS(C106-C107)</f>
        <v>9</v>
      </c>
      <c r="O106" s="22">
        <f t="shared" ref="O106" si="410">ABS(D106-D107)</f>
        <v>8</v>
      </c>
      <c r="P106" s="22">
        <f t="shared" ref="P106" si="411">ABS(E106-E107)</f>
        <v>11</v>
      </c>
      <c r="Q106" s="22">
        <f t="shared" ref="Q106" si="412">ABS(F106-F107)</f>
        <v>1</v>
      </c>
      <c r="R106" s="22">
        <f t="shared" ref="R106" si="413">ABS(G106-G107)</f>
        <v>8</v>
      </c>
      <c r="S106" s="22">
        <f t="shared" ref="S106" si="414">ABS(H106-H107)</f>
        <v>9</v>
      </c>
      <c r="T106" s="22">
        <f t="shared" ref="T106:U106" si="415">ABS(I106-I107)</f>
        <v>10</v>
      </c>
      <c r="U106" s="22">
        <f t="shared" si="415"/>
        <v>0</v>
      </c>
      <c r="V106" s="54" t="str">
        <f>B106</f>
        <v>0s</v>
      </c>
      <c r="W106" s="47">
        <f t="shared" ref="W106:AE106" si="416">N106</f>
        <v>9</v>
      </c>
      <c r="X106" s="5">
        <f t="shared" si="416"/>
        <v>8</v>
      </c>
      <c r="Y106" s="5">
        <f t="shared" si="416"/>
        <v>11</v>
      </c>
      <c r="Z106" s="5">
        <f t="shared" si="416"/>
        <v>1</v>
      </c>
      <c r="AA106" s="5">
        <f t="shared" si="416"/>
        <v>8</v>
      </c>
      <c r="AB106" s="5">
        <f t="shared" si="416"/>
        <v>9</v>
      </c>
      <c r="AC106" s="5">
        <f t="shared" si="416"/>
        <v>10</v>
      </c>
      <c r="AD106" s="5">
        <f t="shared" si="416"/>
        <v>0</v>
      </c>
      <c r="AE106" s="48" t="str">
        <f t="shared" si="416"/>
        <v>0s</v>
      </c>
      <c r="AF106" s="6"/>
      <c r="AG106" s="5"/>
    </row>
    <row r="107" spans="1:40" x14ac:dyDescent="0.25">
      <c r="A107" t="s">
        <v>40</v>
      </c>
      <c r="B107" t="s">
        <v>11</v>
      </c>
      <c r="C107">
        <v>148</v>
      </c>
      <c r="D107">
        <v>123</v>
      </c>
      <c r="E107">
        <v>103</v>
      </c>
      <c r="F107">
        <v>13</v>
      </c>
      <c r="G107">
        <v>78</v>
      </c>
      <c r="H107">
        <v>148</v>
      </c>
      <c r="I107">
        <v>126</v>
      </c>
      <c r="J107">
        <v>46</v>
      </c>
      <c r="K107" t="s">
        <v>12</v>
      </c>
      <c r="N107" s="62"/>
      <c r="O107" s="23"/>
      <c r="P107" s="23"/>
      <c r="Q107" s="23"/>
      <c r="R107" s="23"/>
      <c r="S107" s="23"/>
      <c r="T107" s="23"/>
      <c r="U107" s="23"/>
      <c r="V107" s="63"/>
      <c r="W107" s="47"/>
      <c r="X107" s="5"/>
      <c r="Y107" s="6"/>
      <c r="Z107" s="6"/>
      <c r="AA107" s="6"/>
      <c r="AB107" s="6"/>
      <c r="AC107" s="6"/>
      <c r="AD107" s="6"/>
      <c r="AE107" s="36"/>
      <c r="AF107" s="6"/>
      <c r="AG107" s="5"/>
    </row>
    <row r="108" spans="1:40" x14ac:dyDescent="0.25">
      <c r="A108" t="s">
        <v>40</v>
      </c>
      <c r="B108" t="s">
        <v>13</v>
      </c>
      <c r="C108">
        <v>158</v>
      </c>
      <c r="D108">
        <v>136</v>
      </c>
      <c r="E108">
        <v>113</v>
      </c>
      <c r="F108">
        <v>15</v>
      </c>
      <c r="G108">
        <v>73</v>
      </c>
      <c r="H108">
        <v>158</v>
      </c>
      <c r="I108">
        <v>136</v>
      </c>
      <c r="J108">
        <v>48</v>
      </c>
      <c r="K108" t="s">
        <v>14</v>
      </c>
      <c r="N108" s="58">
        <f t="shared" ref="N108" si="417">ABS(C108-C109)</f>
        <v>1</v>
      </c>
      <c r="O108" s="25">
        <f t="shared" ref="O108" si="418">ABS(D108-D109)</f>
        <v>1</v>
      </c>
      <c r="P108" s="25">
        <f t="shared" ref="P108" si="419">ABS(E108-E109)</f>
        <v>1</v>
      </c>
      <c r="Q108" s="25">
        <f t="shared" ref="Q108" si="420">ABS(F108-F109)</f>
        <v>0</v>
      </c>
      <c r="R108" s="25">
        <f t="shared" ref="R108" si="421">ABS(G108-G109)</f>
        <v>1</v>
      </c>
      <c r="S108" s="25">
        <f t="shared" ref="S108" si="422">ABS(H108-H109)</f>
        <v>1</v>
      </c>
      <c r="T108" s="25">
        <f t="shared" ref="T108:U108" si="423">ABS(I108-I109)</f>
        <v>1</v>
      </c>
      <c r="U108" s="25">
        <f t="shared" si="423"/>
        <v>0</v>
      </c>
      <c r="V108" s="59" t="str">
        <f>B108</f>
        <v>30s</v>
      </c>
      <c r="W108" s="47"/>
      <c r="X108" s="5"/>
      <c r="Y108" s="6"/>
      <c r="Z108" s="6"/>
      <c r="AA108" s="6"/>
      <c r="AB108" s="6"/>
      <c r="AC108" s="6"/>
      <c r="AD108" s="6"/>
      <c r="AE108" s="36"/>
      <c r="AF108" s="6">
        <f t="shared" ref="AF108:AN108" si="424">N108</f>
        <v>1</v>
      </c>
      <c r="AG108" s="6">
        <f t="shared" si="424"/>
        <v>1</v>
      </c>
      <c r="AH108" s="6">
        <f t="shared" si="424"/>
        <v>1</v>
      </c>
      <c r="AI108" s="6">
        <f t="shared" si="424"/>
        <v>0</v>
      </c>
      <c r="AJ108" s="6">
        <f t="shared" si="424"/>
        <v>1</v>
      </c>
      <c r="AK108" s="6">
        <f t="shared" si="424"/>
        <v>1</v>
      </c>
      <c r="AL108" s="6">
        <f t="shared" si="424"/>
        <v>1</v>
      </c>
      <c r="AM108" s="6">
        <f t="shared" si="424"/>
        <v>0</v>
      </c>
      <c r="AN108" s="6" t="str">
        <f t="shared" si="424"/>
        <v>30s</v>
      </c>
    </row>
    <row r="109" spans="1:40" x14ac:dyDescent="0.25">
      <c r="A109" t="s">
        <v>40</v>
      </c>
      <c r="B109" t="s">
        <v>13</v>
      </c>
      <c r="C109">
        <v>159</v>
      </c>
      <c r="D109">
        <v>137</v>
      </c>
      <c r="E109">
        <v>114</v>
      </c>
      <c r="F109">
        <v>15</v>
      </c>
      <c r="G109">
        <v>72</v>
      </c>
      <c r="H109">
        <v>159</v>
      </c>
      <c r="I109">
        <v>137</v>
      </c>
      <c r="J109">
        <v>48</v>
      </c>
      <c r="K109" t="s">
        <v>12</v>
      </c>
      <c r="N109" s="60"/>
      <c r="O109" s="28"/>
      <c r="P109" s="28"/>
      <c r="Q109" s="28"/>
      <c r="R109" s="28"/>
      <c r="S109" s="28"/>
      <c r="T109" s="28"/>
      <c r="U109" s="28"/>
      <c r="V109" s="61"/>
      <c r="W109" s="47"/>
      <c r="X109" s="5"/>
      <c r="Y109" s="6"/>
      <c r="Z109" s="6"/>
      <c r="AA109" s="6"/>
      <c r="AB109" s="6"/>
      <c r="AC109" s="6"/>
      <c r="AD109" s="6"/>
      <c r="AE109" s="36"/>
      <c r="AF109" s="6"/>
      <c r="AG109" s="5"/>
    </row>
    <row r="110" spans="1:40" x14ac:dyDescent="0.25">
      <c r="A110" t="s">
        <v>41</v>
      </c>
      <c r="B110" t="s">
        <v>11</v>
      </c>
      <c r="C110">
        <v>201</v>
      </c>
      <c r="D110">
        <v>182</v>
      </c>
      <c r="E110">
        <v>165</v>
      </c>
      <c r="F110">
        <v>14</v>
      </c>
      <c r="G110">
        <v>46</v>
      </c>
      <c r="H110">
        <v>201</v>
      </c>
      <c r="I110">
        <v>183</v>
      </c>
      <c r="J110">
        <v>64</v>
      </c>
      <c r="K110" t="s">
        <v>14</v>
      </c>
      <c r="N110" s="53">
        <f t="shared" ref="N110" si="425">ABS(C110-C111)</f>
        <v>2</v>
      </c>
      <c r="O110" s="22">
        <f t="shared" ref="O110" si="426">ABS(D110-D111)</f>
        <v>9</v>
      </c>
      <c r="P110" s="22">
        <f t="shared" ref="P110" si="427">ABS(E110-E111)</f>
        <v>9</v>
      </c>
      <c r="Q110" s="22">
        <f t="shared" ref="Q110" si="428">ABS(F110-F111)</f>
        <v>2</v>
      </c>
      <c r="R110" s="22">
        <f t="shared" ref="R110" si="429">ABS(G110-G111)</f>
        <v>9</v>
      </c>
      <c r="S110" s="22">
        <f t="shared" ref="S110" si="430">ABS(H110-H111)</f>
        <v>2</v>
      </c>
      <c r="T110" s="22">
        <f t="shared" ref="T110:U110" si="431">ABS(I110-I111)</f>
        <v>5</v>
      </c>
      <c r="U110" s="22">
        <f t="shared" si="431"/>
        <v>7</v>
      </c>
      <c r="V110" s="54" t="str">
        <f>B110</f>
        <v>0s</v>
      </c>
      <c r="W110" s="47">
        <f t="shared" ref="W110:AE110" si="432">N110</f>
        <v>2</v>
      </c>
      <c r="X110" s="5">
        <f t="shared" si="432"/>
        <v>9</v>
      </c>
      <c r="Y110" s="5">
        <f t="shared" si="432"/>
        <v>9</v>
      </c>
      <c r="Z110" s="5">
        <f t="shared" si="432"/>
        <v>2</v>
      </c>
      <c r="AA110" s="5">
        <f t="shared" si="432"/>
        <v>9</v>
      </c>
      <c r="AB110" s="5">
        <f t="shared" si="432"/>
        <v>2</v>
      </c>
      <c r="AC110" s="5">
        <f t="shared" si="432"/>
        <v>5</v>
      </c>
      <c r="AD110" s="5">
        <f t="shared" si="432"/>
        <v>7</v>
      </c>
      <c r="AE110" s="48" t="str">
        <f t="shared" si="432"/>
        <v>0s</v>
      </c>
      <c r="AF110" s="6"/>
      <c r="AG110" s="5"/>
    </row>
    <row r="111" spans="1:40" x14ac:dyDescent="0.25">
      <c r="A111" t="s">
        <v>41</v>
      </c>
      <c r="B111" t="s">
        <v>11</v>
      </c>
      <c r="C111">
        <v>199</v>
      </c>
      <c r="D111">
        <v>173</v>
      </c>
      <c r="E111">
        <v>156</v>
      </c>
      <c r="F111">
        <v>12</v>
      </c>
      <c r="G111">
        <v>55</v>
      </c>
      <c r="H111">
        <v>199</v>
      </c>
      <c r="I111">
        <v>178</v>
      </c>
      <c r="J111">
        <v>71</v>
      </c>
      <c r="K111" t="s">
        <v>12</v>
      </c>
      <c r="N111" s="62"/>
      <c r="O111" s="23"/>
      <c r="P111" s="23"/>
      <c r="Q111" s="23"/>
      <c r="R111" s="23"/>
      <c r="S111" s="23"/>
      <c r="T111" s="23"/>
      <c r="U111" s="23"/>
      <c r="V111" s="63"/>
      <c r="W111" s="47"/>
      <c r="X111" s="5"/>
      <c r="Y111" s="6"/>
      <c r="Z111" s="6"/>
      <c r="AA111" s="6"/>
      <c r="AB111" s="6"/>
      <c r="AC111" s="6"/>
      <c r="AD111" s="6"/>
      <c r="AE111" s="36"/>
      <c r="AF111" s="6"/>
      <c r="AG111" s="5"/>
    </row>
    <row r="112" spans="1:40" x14ac:dyDescent="0.25">
      <c r="A112" t="s">
        <v>41</v>
      </c>
      <c r="B112" t="s">
        <v>13</v>
      </c>
      <c r="C112">
        <v>195</v>
      </c>
      <c r="D112">
        <v>176</v>
      </c>
      <c r="E112">
        <v>159</v>
      </c>
      <c r="F112">
        <v>14</v>
      </c>
      <c r="G112">
        <v>47</v>
      </c>
      <c r="H112">
        <v>195</v>
      </c>
      <c r="I112">
        <v>177</v>
      </c>
      <c r="J112">
        <v>59</v>
      </c>
      <c r="K112" t="s">
        <v>14</v>
      </c>
      <c r="N112" s="58">
        <f t="shared" ref="N112" si="433">ABS(C112-C113)</f>
        <v>9</v>
      </c>
      <c r="O112" s="25">
        <f t="shared" ref="O112" si="434">ABS(D112-D113)</f>
        <v>11</v>
      </c>
      <c r="P112" s="25">
        <f t="shared" ref="P112" si="435">ABS(E112-E113)</f>
        <v>13</v>
      </c>
      <c r="Q112" s="25">
        <f t="shared" ref="Q112" si="436">ABS(F112-F113)</f>
        <v>0</v>
      </c>
      <c r="R112" s="25">
        <f t="shared" ref="R112" si="437">ABS(G112-G113)</f>
        <v>8</v>
      </c>
      <c r="S112" s="25">
        <f t="shared" ref="S112" si="438">ABS(H112-H113)</f>
        <v>9</v>
      </c>
      <c r="T112" s="25">
        <f t="shared" ref="T112:U112" si="439">ABS(I112-I113)</f>
        <v>11</v>
      </c>
      <c r="U112" s="25">
        <f t="shared" si="439"/>
        <v>2</v>
      </c>
      <c r="V112" s="59" t="str">
        <f>B112</f>
        <v>30s</v>
      </c>
      <c r="W112" s="47"/>
      <c r="X112" s="5"/>
      <c r="Y112" s="6"/>
      <c r="Z112" s="6"/>
      <c r="AA112" s="6"/>
      <c r="AB112" s="6"/>
      <c r="AC112" s="6"/>
      <c r="AD112" s="6"/>
      <c r="AE112" s="36"/>
      <c r="AF112" s="6">
        <f t="shared" ref="AF112:AN112" si="440">N112</f>
        <v>9</v>
      </c>
      <c r="AG112" s="6">
        <f t="shared" si="440"/>
        <v>11</v>
      </c>
      <c r="AH112" s="6">
        <f t="shared" si="440"/>
        <v>13</v>
      </c>
      <c r="AI112" s="6">
        <f t="shared" si="440"/>
        <v>0</v>
      </c>
      <c r="AJ112" s="6">
        <f t="shared" si="440"/>
        <v>8</v>
      </c>
      <c r="AK112" s="6">
        <f t="shared" si="440"/>
        <v>9</v>
      </c>
      <c r="AL112" s="6">
        <f t="shared" si="440"/>
        <v>11</v>
      </c>
      <c r="AM112" s="6">
        <f t="shared" si="440"/>
        <v>2</v>
      </c>
      <c r="AN112" s="6" t="str">
        <f t="shared" si="440"/>
        <v>30s</v>
      </c>
    </row>
    <row r="113" spans="1:40" x14ac:dyDescent="0.25">
      <c r="A113" t="s">
        <v>41</v>
      </c>
      <c r="B113" t="s">
        <v>13</v>
      </c>
      <c r="C113">
        <v>186</v>
      </c>
      <c r="D113">
        <v>165</v>
      </c>
      <c r="E113">
        <v>146</v>
      </c>
      <c r="F113">
        <v>14</v>
      </c>
      <c r="G113">
        <v>55</v>
      </c>
      <c r="H113">
        <v>186</v>
      </c>
      <c r="I113">
        <v>166</v>
      </c>
      <c r="J113">
        <v>57</v>
      </c>
      <c r="K113" t="s">
        <v>12</v>
      </c>
      <c r="N113" s="60"/>
      <c r="O113" s="28"/>
      <c r="P113" s="28"/>
      <c r="Q113" s="28"/>
      <c r="R113" s="28"/>
      <c r="S113" s="28"/>
      <c r="T113" s="28"/>
      <c r="U113" s="28"/>
      <c r="V113" s="61"/>
      <c r="W113" s="47"/>
      <c r="X113" s="5"/>
      <c r="Y113" s="6"/>
      <c r="Z113" s="6"/>
      <c r="AA113" s="6"/>
      <c r="AB113" s="6"/>
      <c r="AC113" s="6"/>
      <c r="AD113" s="6"/>
      <c r="AE113" s="36"/>
      <c r="AF113" s="6"/>
      <c r="AG113" s="5"/>
    </row>
    <row r="114" spans="1:40" x14ac:dyDescent="0.25">
      <c r="A114" t="s">
        <v>42</v>
      </c>
      <c r="B114" t="s">
        <v>11</v>
      </c>
      <c r="C114">
        <v>169</v>
      </c>
      <c r="D114">
        <v>134</v>
      </c>
      <c r="E114">
        <v>102</v>
      </c>
      <c r="F114">
        <v>14</v>
      </c>
      <c r="G114">
        <v>101</v>
      </c>
      <c r="H114">
        <v>169</v>
      </c>
      <c r="I114">
        <v>136</v>
      </c>
      <c r="J114">
        <v>71</v>
      </c>
      <c r="K114" t="s">
        <v>14</v>
      </c>
      <c r="N114" s="53">
        <f t="shared" ref="N114" si="441">ABS(C114-C115)</f>
        <v>6</v>
      </c>
      <c r="O114" s="22">
        <f t="shared" ref="O114" si="442">ABS(D114-D115)</f>
        <v>8</v>
      </c>
      <c r="P114" s="22">
        <f t="shared" ref="P114" si="443">ABS(E114-E115)</f>
        <v>9</v>
      </c>
      <c r="Q114" s="22">
        <f t="shared" ref="Q114" si="444">ABS(F114-F115)</f>
        <v>1</v>
      </c>
      <c r="R114" s="22">
        <f t="shared" ref="R114" si="445">ABS(G114-G115)</f>
        <v>8</v>
      </c>
      <c r="S114" s="22">
        <f t="shared" ref="S114" si="446">ABS(H114-H115)</f>
        <v>6</v>
      </c>
      <c r="T114" s="22">
        <f t="shared" ref="T114:U114" si="447">ABS(I114-I115)</f>
        <v>7</v>
      </c>
      <c r="U114" s="22">
        <f t="shared" si="447"/>
        <v>2</v>
      </c>
      <c r="V114" s="54" t="str">
        <f>B114</f>
        <v>0s</v>
      </c>
      <c r="W114" s="47">
        <f t="shared" ref="W114:AE114" si="448">N114</f>
        <v>6</v>
      </c>
      <c r="X114" s="5">
        <f t="shared" si="448"/>
        <v>8</v>
      </c>
      <c r="Y114" s="5">
        <f t="shared" si="448"/>
        <v>9</v>
      </c>
      <c r="Z114" s="5">
        <f t="shared" si="448"/>
        <v>1</v>
      </c>
      <c r="AA114" s="5">
        <f t="shared" si="448"/>
        <v>8</v>
      </c>
      <c r="AB114" s="5">
        <f t="shared" si="448"/>
        <v>6</v>
      </c>
      <c r="AC114" s="5">
        <f t="shared" si="448"/>
        <v>7</v>
      </c>
      <c r="AD114" s="5">
        <f t="shared" si="448"/>
        <v>2</v>
      </c>
      <c r="AE114" s="48" t="str">
        <f t="shared" si="448"/>
        <v>0s</v>
      </c>
      <c r="AF114" s="6"/>
      <c r="AG114" s="5"/>
    </row>
    <row r="115" spans="1:40" x14ac:dyDescent="0.25">
      <c r="A115" t="s">
        <v>42</v>
      </c>
      <c r="B115" t="s">
        <v>11</v>
      </c>
      <c r="C115">
        <v>175</v>
      </c>
      <c r="D115">
        <v>142</v>
      </c>
      <c r="E115">
        <v>111</v>
      </c>
      <c r="F115">
        <v>15</v>
      </c>
      <c r="G115">
        <v>93</v>
      </c>
      <c r="H115">
        <v>175</v>
      </c>
      <c r="I115">
        <v>143</v>
      </c>
      <c r="J115">
        <v>73</v>
      </c>
      <c r="K115" t="s">
        <v>12</v>
      </c>
      <c r="N115" s="62"/>
      <c r="O115" s="23"/>
      <c r="P115" s="23"/>
      <c r="Q115" s="23"/>
      <c r="R115" s="23"/>
      <c r="S115" s="23"/>
      <c r="T115" s="23"/>
      <c r="U115" s="23"/>
      <c r="V115" s="63"/>
      <c r="W115" s="47"/>
      <c r="X115" s="5"/>
      <c r="Y115" s="6"/>
      <c r="Z115" s="6"/>
      <c r="AA115" s="6"/>
      <c r="AB115" s="6"/>
      <c r="AC115" s="6"/>
      <c r="AD115" s="6"/>
      <c r="AE115" s="36"/>
      <c r="AF115" s="6"/>
      <c r="AG115" s="5"/>
    </row>
    <row r="116" spans="1:40" x14ac:dyDescent="0.25">
      <c r="A116" t="s">
        <v>42</v>
      </c>
      <c r="B116" t="s">
        <v>13</v>
      </c>
      <c r="C116">
        <v>155</v>
      </c>
      <c r="D116">
        <v>121</v>
      </c>
      <c r="E116">
        <v>93</v>
      </c>
      <c r="F116">
        <v>14</v>
      </c>
      <c r="G116">
        <v>102</v>
      </c>
      <c r="H116">
        <v>155</v>
      </c>
      <c r="I116">
        <v>124</v>
      </c>
      <c r="J116">
        <v>60</v>
      </c>
      <c r="K116" t="s">
        <v>14</v>
      </c>
      <c r="N116" s="58">
        <f t="shared" ref="N116" si="449">ABS(C116-C117)</f>
        <v>8</v>
      </c>
      <c r="O116" s="25">
        <f t="shared" ref="O116" si="450">ABS(D116-D117)</f>
        <v>8</v>
      </c>
      <c r="P116" s="25">
        <f t="shared" ref="P116" si="451">ABS(E116-E117)</f>
        <v>8</v>
      </c>
      <c r="Q116" s="25">
        <f t="shared" ref="Q116" si="452">ABS(F116-F117)</f>
        <v>0</v>
      </c>
      <c r="R116" s="25">
        <f t="shared" ref="R116" si="453">ABS(G116-G117)</f>
        <v>5</v>
      </c>
      <c r="S116" s="25">
        <f t="shared" ref="S116" si="454">ABS(H116-H117)</f>
        <v>8</v>
      </c>
      <c r="T116" s="25">
        <f t="shared" ref="T116:U116" si="455">ABS(I116-I117)</f>
        <v>8</v>
      </c>
      <c r="U116" s="25">
        <f t="shared" si="455"/>
        <v>4</v>
      </c>
      <c r="V116" s="59" t="str">
        <f>B116</f>
        <v>30s</v>
      </c>
      <c r="W116" s="47"/>
      <c r="X116" s="5"/>
      <c r="Y116" s="6"/>
      <c r="Z116" s="6"/>
      <c r="AA116" s="6"/>
      <c r="AB116" s="6"/>
      <c r="AC116" s="6"/>
      <c r="AD116" s="6"/>
      <c r="AE116" s="36"/>
      <c r="AF116" s="6">
        <f t="shared" ref="AF116:AN116" si="456">N116</f>
        <v>8</v>
      </c>
      <c r="AG116" s="6">
        <f t="shared" si="456"/>
        <v>8</v>
      </c>
      <c r="AH116" s="6">
        <f t="shared" si="456"/>
        <v>8</v>
      </c>
      <c r="AI116" s="6">
        <f t="shared" si="456"/>
        <v>0</v>
      </c>
      <c r="AJ116" s="6">
        <f t="shared" si="456"/>
        <v>5</v>
      </c>
      <c r="AK116" s="6">
        <f t="shared" si="456"/>
        <v>8</v>
      </c>
      <c r="AL116" s="6">
        <f t="shared" si="456"/>
        <v>8</v>
      </c>
      <c r="AM116" s="6">
        <f t="shared" si="456"/>
        <v>4</v>
      </c>
      <c r="AN116" s="6" t="str">
        <f t="shared" si="456"/>
        <v>30s</v>
      </c>
    </row>
    <row r="117" spans="1:40" x14ac:dyDescent="0.25">
      <c r="A117" t="s">
        <v>42</v>
      </c>
      <c r="B117" t="s">
        <v>13</v>
      </c>
      <c r="C117">
        <v>163</v>
      </c>
      <c r="D117">
        <v>129</v>
      </c>
      <c r="E117">
        <v>101</v>
      </c>
      <c r="F117">
        <v>14</v>
      </c>
      <c r="G117">
        <v>97</v>
      </c>
      <c r="H117">
        <v>163</v>
      </c>
      <c r="I117">
        <v>132</v>
      </c>
      <c r="J117">
        <v>64</v>
      </c>
      <c r="K117" t="s">
        <v>12</v>
      </c>
      <c r="N117" s="60"/>
      <c r="O117" s="28"/>
      <c r="P117" s="28"/>
      <c r="Q117" s="28"/>
      <c r="R117" s="28"/>
      <c r="S117" s="28"/>
      <c r="T117" s="28"/>
      <c r="U117" s="28"/>
      <c r="V117" s="61"/>
      <c r="W117" s="47"/>
      <c r="X117" s="5"/>
      <c r="Y117" s="6"/>
      <c r="Z117" s="6"/>
      <c r="AA117" s="6"/>
      <c r="AB117" s="6"/>
      <c r="AC117" s="6"/>
      <c r="AD117" s="6"/>
      <c r="AE117" s="36"/>
      <c r="AF117" s="6"/>
      <c r="AG117" s="5"/>
    </row>
    <row r="118" spans="1:40" x14ac:dyDescent="0.25">
      <c r="A118" t="s">
        <v>43</v>
      </c>
      <c r="B118" t="s">
        <v>11</v>
      </c>
      <c r="C118">
        <v>170</v>
      </c>
      <c r="D118">
        <v>156</v>
      </c>
      <c r="E118">
        <v>143</v>
      </c>
      <c r="F118">
        <v>14</v>
      </c>
      <c r="G118">
        <v>41</v>
      </c>
      <c r="H118">
        <v>170</v>
      </c>
      <c r="I118">
        <v>157</v>
      </c>
      <c r="J118">
        <v>35</v>
      </c>
      <c r="K118" t="s">
        <v>14</v>
      </c>
      <c r="N118" s="53">
        <f t="shared" ref="N118" si="457">ABS(C118-C119)</f>
        <v>13</v>
      </c>
      <c r="O118" s="22">
        <f t="shared" ref="O118" si="458">ABS(D118-D119)</f>
        <v>15</v>
      </c>
      <c r="P118" s="22">
        <f t="shared" ref="P118" si="459">ABS(E118-E119)</f>
        <v>14</v>
      </c>
      <c r="Q118" s="22">
        <f t="shared" ref="Q118" si="460">ABS(F118-F119)</f>
        <v>2</v>
      </c>
      <c r="R118" s="22">
        <f t="shared" ref="R118" si="461">ABS(G118-G119)</f>
        <v>5</v>
      </c>
      <c r="S118" s="22">
        <f t="shared" ref="S118" si="462">ABS(H118-H119)</f>
        <v>13</v>
      </c>
      <c r="T118" s="22">
        <f t="shared" ref="T118:U118" si="463">ABS(I118-I119)</f>
        <v>13</v>
      </c>
      <c r="U118" s="22">
        <f t="shared" si="463"/>
        <v>4</v>
      </c>
      <c r="V118" s="54" t="str">
        <f>B118</f>
        <v>0s</v>
      </c>
      <c r="W118" s="47">
        <f t="shared" ref="W118:AE118" si="464">N118</f>
        <v>13</v>
      </c>
      <c r="X118" s="5">
        <f t="shared" si="464"/>
        <v>15</v>
      </c>
      <c r="Y118" s="5">
        <f t="shared" si="464"/>
        <v>14</v>
      </c>
      <c r="Z118" s="5">
        <f t="shared" si="464"/>
        <v>2</v>
      </c>
      <c r="AA118" s="5">
        <f t="shared" si="464"/>
        <v>5</v>
      </c>
      <c r="AB118" s="5">
        <f t="shared" si="464"/>
        <v>13</v>
      </c>
      <c r="AC118" s="5">
        <f t="shared" si="464"/>
        <v>13</v>
      </c>
      <c r="AD118" s="5">
        <f t="shared" si="464"/>
        <v>4</v>
      </c>
      <c r="AE118" s="48" t="str">
        <f t="shared" si="464"/>
        <v>0s</v>
      </c>
      <c r="AF118" s="6"/>
      <c r="AG118" s="5"/>
    </row>
    <row r="119" spans="1:40" x14ac:dyDescent="0.25">
      <c r="A119" t="s">
        <v>43</v>
      </c>
      <c r="B119" t="s">
        <v>11</v>
      </c>
      <c r="C119">
        <v>183</v>
      </c>
      <c r="D119">
        <v>171</v>
      </c>
      <c r="E119">
        <v>157</v>
      </c>
      <c r="F119">
        <v>16</v>
      </c>
      <c r="G119">
        <v>36</v>
      </c>
      <c r="H119">
        <v>183</v>
      </c>
      <c r="I119">
        <v>170</v>
      </c>
      <c r="J119">
        <v>39</v>
      </c>
      <c r="K119" t="s">
        <v>12</v>
      </c>
      <c r="N119" s="62"/>
      <c r="O119" s="23"/>
      <c r="P119" s="23"/>
      <c r="Q119" s="23"/>
      <c r="R119" s="23"/>
      <c r="S119" s="23"/>
      <c r="T119" s="23"/>
      <c r="U119" s="23"/>
      <c r="V119" s="63"/>
      <c r="W119" s="47"/>
      <c r="X119" s="5"/>
      <c r="Y119" s="6"/>
      <c r="Z119" s="6"/>
      <c r="AA119" s="6"/>
      <c r="AB119" s="6"/>
      <c r="AC119" s="6"/>
      <c r="AD119" s="6"/>
      <c r="AE119" s="36"/>
      <c r="AF119" s="6"/>
      <c r="AG119" s="5"/>
    </row>
    <row r="120" spans="1:40" x14ac:dyDescent="0.25">
      <c r="A120" t="s">
        <v>43</v>
      </c>
      <c r="B120" t="s">
        <v>13</v>
      </c>
      <c r="C120">
        <v>180</v>
      </c>
      <c r="D120">
        <v>164</v>
      </c>
      <c r="E120">
        <v>149</v>
      </c>
      <c r="F120">
        <v>15</v>
      </c>
      <c r="G120">
        <v>44</v>
      </c>
      <c r="H120">
        <v>180</v>
      </c>
      <c r="I120">
        <v>165</v>
      </c>
      <c r="J120">
        <v>44</v>
      </c>
      <c r="K120" t="s">
        <v>14</v>
      </c>
      <c r="N120" s="58">
        <f t="shared" ref="N120" si="465">ABS(C120-C121)</f>
        <v>8</v>
      </c>
      <c r="O120" s="25">
        <f t="shared" ref="O120" si="466">ABS(D120-D121)</f>
        <v>12</v>
      </c>
      <c r="P120" s="25">
        <f t="shared" ref="P120" si="467">ABS(E120-E121)</f>
        <v>13</v>
      </c>
      <c r="Q120" s="25">
        <f t="shared" ref="Q120" si="468">ABS(F120-F121)</f>
        <v>1</v>
      </c>
      <c r="R120" s="25">
        <f t="shared" ref="R120" si="469">ABS(G120-G121)</f>
        <v>9</v>
      </c>
      <c r="S120" s="25">
        <f t="shared" ref="S120" si="470">ABS(H120-H121)</f>
        <v>8</v>
      </c>
      <c r="T120" s="25">
        <f t="shared" ref="T120:U120" si="471">ABS(I120-I121)</f>
        <v>10</v>
      </c>
      <c r="U120" s="25">
        <f>ABS(J120-J121)</f>
        <v>3</v>
      </c>
      <c r="V120" s="59" t="str">
        <f>B120</f>
        <v>30s</v>
      </c>
      <c r="W120" s="47"/>
      <c r="X120" s="5"/>
      <c r="Y120" s="6"/>
      <c r="Z120" s="6"/>
      <c r="AA120" s="6"/>
      <c r="AB120" s="6"/>
      <c r="AC120" s="6"/>
      <c r="AD120" s="6"/>
      <c r="AE120" s="36"/>
      <c r="AF120" s="6">
        <f t="shared" ref="AF120:AN120" si="472">N120</f>
        <v>8</v>
      </c>
      <c r="AG120" s="6">
        <f t="shared" si="472"/>
        <v>12</v>
      </c>
      <c r="AH120" s="6">
        <f t="shared" si="472"/>
        <v>13</v>
      </c>
      <c r="AI120" s="6">
        <f t="shared" si="472"/>
        <v>1</v>
      </c>
      <c r="AJ120" s="6">
        <f t="shared" si="472"/>
        <v>9</v>
      </c>
      <c r="AK120" s="6">
        <f t="shared" si="472"/>
        <v>8</v>
      </c>
      <c r="AL120" s="6">
        <f t="shared" si="472"/>
        <v>10</v>
      </c>
      <c r="AM120" s="6">
        <f t="shared" si="472"/>
        <v>3</v>
      </c>
      <c r="AN120" s="6" t="str">
        <f t="shared" si="472"/>
        <v>30s</v>
      </c>
    </row>
    <row r="121" spans="1:40" x14ac:dyDescent="0.25">
      <c r="A121" t="s">
        <v>43</v>
      </c>
      <c r="B121" t="s">
        <v>13</v>
      </c>
      <c r="C121">
        <v>188</v>
      </c>
      <c r="D121">
        <v>176</v>
      </c>
      <c r="E121">
        <v>162</v>
      </c>
      <c r="F121">
        <v>16</v>
      </c>
      <c r="G121">
        <v>35</v>
      </c>
      <c r="H121">
        <v>188</v>
      </c>
      <c r="I121">
        <v>175</v>
      </c>
      <c r="J121">
        <v>41</v>
      </c>
      <c r="K121" t="s">
        <v>12</v>
      </c>
      <c r="N121" s="60"/>
      <c r="O121" s="28"/>
      <c r="P121" s="28"/>
      <c r="Q121" s="28"/>
      <c r="R121" s="28"/>
      <c r="S121" s="28"/>
      <c r="T121" s="28"/>
      <c r="U121" s="28"/>
      <c r="V121" s="61"/>
      <c r="W121" s="47"/>
      <c r="X121" s="5"/>
      <c r="Y121" s="6"/>
      <c r="Z121" s="6"/>
      <c r="AA121" s="6"/>
      <c r="AB121" s="6"/>
      <c r="AC121" s="6"/>
      <c r="AD121" s="6"/>
      <c r="AE121" s="36"/>
      <c r="AF121" s="6"/>
      <c r="AG121" s="5"/>
    </row>
    <row r="122" spans="1:40" x14ac:dyDescent="0.25">
      <c r="A122" t="s">
        <v>44</v>
      </c>
      <c r="B122" t="s">
        <v>11</v>
      </c>
      <c r="C122">
        <v>174</v>
      </c>
      <c r="D122">
        <v>151</v>
      </c>
      <c r="E122">
        <v>133</v>
      </c>
      <c r="F122">
        <v>13</v>
      </c>
      <c r="G122">
        <v>60</v>
      </c>
      <c r="H122">
        <v>174</v>
      </c>
      <c r="I122">
        <v>154</v>
      </c>
      <c r="J122">
        <v>52</v>
      </c>
      <c r="K122" t="s">
        <v>14</v>
      </c>
      <c r="N122" s="53">
        <f t="shared" ref="N122" si="473">ABS(C122-C123)</f>
        <v>4</v>
      </c>
      <c r="O122" s="22">
        <f t="shared" ref="O122" si="474">ABS(D122-D123)</f>
        <v>2</v>
      </c>
      <c r="P122" s="22">
        <f t="shared" ref="P122" si="475">ABS(E122-E123)</f>
        <v>3</v>
      </c>
      <c r="Q122" s="22">
        <f t="shared" ref="Q122" si="476">ABS(F122-F123)</f>
        <v>1</v>
      </c>
      <c r="R122" s="22">
        <f t="shared" ref="R122" si="477">ABS(G122-G123)</f>
        <v>0</v>
      </c>
      <c r="S122" s="22">
        <f t="shared" ref="S122" si="478">ABS(H122-H123)</f>
        <v>4</v>
      </c>
      <c r="T122" s="22">
        <f t="shared" ref="T122:U122" si="479">ABS(I122-I123)</f>
        <v>4</v>
      </c>
      <c r="U122" s="22">
        <f t="shared" si="479"/>
        <v>3</v>
      </c>
      <c r="V122" s="54" t="str">
        <f>B122</f>
        <v>0s</v>
      </c>
      <c r="W122" s="47">
        <f t="shared" ref="W122" si="480">N122</f>
        <v>4</v>
      </c>
      <c r="X122" s="5">
        <f t="shared" ref="X122" si="481">O122</f>
        <v>2</v>
      </c>
      <c r="Y122" s="5">
        <f t="shared" ref="Y122" si="482">P122</f>
        <v>3</v>
      </c>
      <c r="Z122" s="5">
        <f t="shared" ref="Z122" si="483">Q122</f>
        <v>1</v>
      </c>
      <c r="AA122" s="5">
        <f t="shared" ref="AA122" si="484">R122</f>
        <v>0</v>
      </c>
      <c r="AB122" s="5">
        <f t="shared" ref="AB122" si="485">S122</f>
        <v>4</v>
      </c>
      <c r="AC122" s="5">
        <f t="shared" ref="AC122:AE122" si="486">T122</f>
        <v>4</v>
      </c>
      <c r="AD122" s="5">
        <f t="shared" si="486"/>
        <v>3</v>
      </c>
      <c r="AE122" s="48" t="str">
        <f t="shared" si="486"/>
        <v>0s</v>
      </c>
      <c r="AF122" s="6"/>
      <c r="AG122" s="5"/>
    </row>
    <row r="123" spans="1:40" x14ac:dyDescent="0.25">
      <c r="A123" t="s">
        <v>44</v>
      </c>
      <c r="B123" t="s">
        <v>11</v>
      </c>
      <c r="C123">
        <v>170</v>
      </c>
      <c r="D123">
        <v>149</v>
      </c>
      <c r="E123">
        <v>130</v>
      </c>
      <c r="F123">
        <v>14</v>
      </c>
      <c r="G123">
        <v>60</v>
      </c>
      <c r="H123">
        <v>170</v>
      </c>
      <c r="I123">
        <v>150</v>
      </c>
      <c r="J123">
        <v>49</v>
      </c>
      <c r="K123" t="s">
        <v>12</v>
      </c>
      <c r="N123" s="62"/>
      <c r="O123" s="23"/>
      <c r="P123" s="23"/>
      <c r="Q123" s="23"/>
      <c r="R123" s="23"/>
      <c r="S123" s="23"/>
      <c r="T123" s="23"/>
      <c r="U123" s="23"/>
      <c r="V123" s="63"/>
      <c r="W123" s="47"/>
      <c r="X123" s="5"/>
      <c r="Y123" s="6"/>
      <c r="Z123" s="6"/>
      <c r="AA123" s="6"/>
      <c r="AB123" s="6"/>
      <c r="AC123" s="6"/>
      <c r="AD123" s="6"/>
      <c r="AE123" s="36"/>
      <c r="AF123" s="6"/>
      <c r="AG123" s="5"/>
    </row>
    <row r="124" spans="1:40" x14ac:dyDescent="0.25">
      <c r="A124" t="s">
        <v>44</v>
      </c>
      <c r="B124" t="s">
        <v>13</v>
      </c>
      <c r="C124">
        <v>159</v>
      </c>
      <c r="D124">
        <v>138</v>
      </c>
      <c r="E124">
        <v>121</v>
      </c>
      <c r="F124">
        <v>13</v>
      </c>
      <c r="G124">
        <v>61</v>
      </c>
      <c r="H124">
        <v>159</v>
      </c>
      <c r="I124">
        <v>140</v>
      </c>
      <c r="J124">
        <v>42</v>
      </c>
      <c r="K124" t="s">
        <v>14</v>
      </c>
      <c r="N124" s="58">
        <f t="shared" ref="N124" si="487">ABS(C124-C125)</f>
        <v>3</v>
      </c>
      <c r="O124" s="25">
        <f t="shared" ref="O124" si="488">ABS(D124-D125)</f>
        <v>6</v>
      </c>
      <c r="P124" s="25">
        <f t="shared" ref="P124" si="489">ABS(E124-E125)</f>
        <v>3</v>
      </c>
      <c r="Q124" s="25">
        <f t="shared" ref="Q124" si="490">ABS(F124-F125)</f>
        <v>3</v>
      </c>
      <c r="R124" s="25">
        <f t="shared" ref="R124" si="491">ABS(G124-G125)</f>
        <v>1</v>
      </c>
      <c r="S124" s="25">
        <f t="shared" ref="S124" si="492">ABS(H124-H125)</f>
        <v>3</v>
      </c>
      <c r="T124" s="25">
        <f t="shared" ref="T124:U124" si="493">ABS(I124-I125)</f>
        <v>3</v>
      </c>
      <c r="U124" s="25">
        <f t="shared" si="493"/>
        <v>1</v>
      </c>
      <c r="V124" s="59" t="str">
        <f>B124</f>
        <v>30s</v>
      </c>
      <c r="W124" s="47"/>
      <c r="X124" s="5"/>
      <c r="Y124" s="6"/>
      <c r="Z124" s="6"/>
      <c r="AA124" s="6"/>
      <c r="AB124" s="6"/>
      <c r="AC124" s="6"/>
      <c r="AD124" s="6"/>
      <c r="AE124" s="36"/>
      <c r="AF124" s="6">
        <f t="shared" ref="AF124" si="494">N124</f>
        <v>3</v>
      </c>
      <c r="AG124" s="6">
        <f t="shared" ref="AG124" si="495">O124</f>
        <v>6</v>
      </c>
      <c r="AH124" s="6">
        <f t="shared" ref="AH124" si="496">P124</f>
        <v>3</v>
      </c>
      <c r="AI124" s="6">
        <f t="shared" ref="AI124" si="497">Q124</f>
        <v>3</v>
      </c>
      <c r="AJ124" s="6">
        <f t="shared" ref="AJ124" si="498">R124</f>
        <v>1</v>
      </c>
      <c r="AK124" s="6">
        <f t="shared" ref="AK124" si="499">S124</f>
        <v>3</v>
      </c>
      <c r="AL124" s="6">
        <f t="shared" ref="AL124:AN124" si="500">T124</f>
        <v>3</v>
      </c>
      <c r="AM124" s="6">
        <f t="shared" si="500"/>
        <v>1</v>
      </c>
      <c r="AN124" s="6" t="str">
        <f t="shared" si="500"/>
        <v>30s</v>
      </c>
    </row>
    <row r="125" spans="1:40" x14ac:dyDescent="0.25">
      <c r="A125" t="s">
        <v>44</v>
      </c>
      <c r="B125" t="s">
        <v>13</v>
      </c>
      <c r="C125">
        <v>162</v>
      </c>
      <c r="D125">
        <v>144</v>
      </c>
      <c r="E125">
        <v>124</v>
      </c>
      <c r="F125">
        <v>16</v>
      </c>
      <c r="G125">
        <v>60</v>
      </c>
      <c r="H125">
        <v>162</v>
      </c>
      <c r="I125">
        <v>143</v>
      </c>
      <c r="J125">
        <v>43</v>
      </c>
      <c r="K125" t="s">
        <v>12</v>
      </c>
      <c r="N125" s="64"/>
      <c r="O125" s="26"/>
      <c r="P125" s="26"/>
      <c r="Q125" s="26"/>
      <c r="R125" s="26"/>
      <c r="S125" s="26"/>
      <c r="T125" s="26"/>
      <c r="U125" s="26"/>
      <c r="V125" s="61"/>
      <c r="W125" s="47"/>
      <c r="X125" s="5"/>
      <c r="Y125" s="6"/>
      <c r="Z125" s="6"/>
      <c r="AA125" s="6"/>
      <c r="AB125" s="6"/>
      <c r="AC125" s="6"/>
      <c r="AD125" s="6"/>
      <c r="AE125" s="36"/>
      <c r="AF125" s="6"/>
      <c r="AG125" s="5"/>
    </row>
    <row r="126" spans="1:40" x14ac:dyDescent="0.25">
      <c r="A126" s="3" t="s">
        <v>45</v>
      </c>
      <c r="B126" t="s">
        <v>11</v>
      </c>
      <c r="C126">
        <v>183</v>
      </c>
      <c r="D126">
        <v>156</v>
      </c>
      <c r="E126">
        <v>127</v>
      </c>
      <c r="F126">
        <v>16</v>
      </c>
      <c r="G126">
        <v>78</v>
      </c>
      <c r="H126">
        <v>183</v>
      </c>
      <c r="I126">
        <v>155</v>
      </c>
      <c r="J126">
        <v>71</v>
      </c>
      <c r="K126" t="s">
        <v>14</v>
      </c>
      <c r="M126" s="6"/>
      <c r="N126" s="53">
        <f t="shared" ref="N126" si="501">ABS(C126-C127)</f>
        <v>1</v>
      </c>
      <c r="O126" s="22">
        <f t="shared" ref="O126" si="502">ABS(D126-D127)</f>
        <v>6</v>
      </c>
      <c r="P126" s="22">
        <f t="shared" ref="P126" si="503">ABS(E126-E127)</f>
        <v>5</v>
      </c>
      <c r="Q126" s="22">
        <f t="shared" ref="Q126" si="504">ABS(F126-F127)</f>
        <v>2</v>
      </c>
      <c r="R126" s="22">
        <f t="shared" ref="R126" si="505">ABS(G126-G127)</f>
        <v>8</v>
      </c>
      <c r="S126" s="22">
        <f t="shared" ref="S126" si="506">ABS(H126-H127)</f>
        <v>1</v>
      </c>
      <c r="T126" s="22">
        <f t="shared" ref="T126" si="507">ABS(I126-I127)</f>
        <v>2</v>
      </c>
      <c r="U126" s="22">
        <f t="shared" ref="U126" si="508">ABS(J126-J127)</f>
        <v>7</v>
      </c>
      <c r="V126" s="54" t="str">
        <f>B126</f>
        <v>0s</v>
      </c>
      <c r="W126" s="47">
        <f t="shared" ref="W126" si="509">N126</f>
        <v>1</v>
      </c>
      <c r="X126" s="5">
        <f t="shared" ref="X126" si="510">O126</f>
        <v>6</v>
      </c>
      <c r="Y126" s="5">
        <f t="shared" ref="Y126" si="511">P126</f>
        <v>5</v>
      </c>
      <c r="Z126" s="5">
        <f t="shared" ref="Z126" si="512">Q126</f>
        <v>2</v>
      </c>
      <c r="AA126" s="5">
        <f t="shared" ref="AA126" si="513">R126</f>
        <v>8</v>
      </c>
      <c r="AB126" s="5">
        <f t="shared" ref="AB126" si="514">S126</f>
        <v>1</v>
      </c>
      <c r="AC126" s="5">
        <f t="shared" ref="AC126:AE126" si="515">T126</f>
        <v>2</v>
      </c>
      <c r="AD126" s="5">
        <f t="shared" si="515"/>
        <v>7</v>
      </c>
      <c r="AE126" s="48" t="str">
        <f t="shared" si="515"/>
        <v>0s</v>
      </c>
      <c r="AF126" s="6"/>
      <c r="AG126" s="5"/>
    </row>
    <row r="127" spans="1:40" x14ac:dyDescent="0.25">
      <c r="A127" s="3" t="s">
        <v>45</v>
      </c>
      <c r="B127" t="s">
        <v>11</v>
      </c>
      <c r="C127">
        <v>184</v>
      </c>
      <c r="D127">
        <v>150</v>
      </c>
      <c r="E127">
        <v>122</v>
      </c>
      <c r="F127">
        <v>14</v>
      </c>
      <c r="G127">
        <v>86</v>
      </c>
      <c r="H127">
        <v>184</v>
      </c>
      <c r="I127">
        <v>153</v>
      </c>
      <c r="J127">
        <v>78</v>
      </c>
      <c r="K127" t="s">
        <v>12</v>
      </c>
      <c r="N127" s="62"/>
      <c r="O127" s="23"/>
      <c r="P127" s="23"/>
      <c r="Q127" s="23"/>
      <c r="R127" s="23"/>
      <c r="S127" s="23"/>
      <c r="T127" s="23"/>
      <c r="U127" s="23"/>
      <c r="V127" s="63"/>
      <c r="W127" s="47"/>
      <c r="X127" s="5"/>
      <c r="Y127" s="6"/>
      <c r="Z127" s="6"/>
      <c r="AA127" s="6"/>
      <c r="AB127" s="6"/>
      <c r="AC127" s="6"/>
      <c r="AD127" s="6"/>
      <c r="AE127" s="36"/>
      <c r="AF127" s="6"/>
      <c r="AG127" s="5"/>
    </row>
    <row r="128" spans="1:40" x14ac:dyDescent="0.25">
      <c r="A128" s="3" t="s">
        <v>45</v>
      </c>
      <c r="B128" t="s">
        <v>13</v>
      </c>
      <c r="C128">
        <v>164</v>
      </c>
      <c r="D128">
        <v>133</v>
      </c>
      <c r="E128">
        <v>105</v>
      </c>
      <c r="F128">
        <v>14</v>
      </c>
      <c r="G128">
        <v>92</v>
      </c>
      <c r="H128">
        <v>164</v>
      </c>
      <c r="I128">
        <v>135</v>
      </c>
      <c r="J128">
        <v>62</v>
      </c>
      <c r="K128" t="s">
        <v>14</v>
      </c>
      <c r="N128" s="58">
        <f t="shared" ref="N128" si="516">ABS(C128-C129)</f>
        <v>12</v>
      </c>
      <c r="O128" s="25">
        <f t="shared" ref="O128" si="517">ABS(D128-D129)</f>
        <v>16</v>
      </c>
      <c r="P128" s="25">
        <f t="shared" ref="P128" si="518">ABS(E128-E129)</f>
        <v>16</v>
      </c>
      <c r="Q128" s="25">
        <f t="shared" ref="Q128" si="519">ABS(F128-F129)</f>
        <v>1</v>
      </c>
      <c r="R128" s="25">
        <f t="shared" ref="R128" si="520">ABS(G128-G129)</f>
        <v>14</v>
      </c>
      <c r="S128" s="25">
        <f t="shared" ref="S128" si="521">ABS(H128-H129)</f>
        <v>12</v>
      </c>
      <c r="T128" s="25">
        <f t="shared" ref="T128" si="522">ABS(I128-I129)</f>
        <v>13</v>
      </c>
      <c r="U128" s="25">
        <f>ABS(J128-J129)</f>
        <v>4</v>
      </c>
      <c r="V128" s="59" t="str">
        <f>B128</f>
        <v>30s</v>
      </c>
      <c r="W128" s="47"/>
      <c r="X128" s="5"/>
      <c r="Y128" s="6"/>
      <c r="Z128" s="6"/>
      <c r="AA128" s="6"/>
      <c r="AB128" s="6"/>
      <c r="AC128" s="6"/>
      <c r="AD128" s="6"/>
      <c r="AE128" s="36"/>
      <c r="AF128" s="6">
        <f t="shared" ref="AF128" si="523">N128</f>
        <v>12</v>
      </c>
      <c r="AG128" s="6">
        <f t="shared" ref="AG128" si="524">O128</f>
        <v>16</v>
      </c>
      <c r="AH128" s="6">
        <f t="shared" ref="AH128" si="525">P128</f>
        <v>16</v>
      </c>
      <c r="AI128" s="6">
        <f t="shared" ref="AI128" si="526">Q128</f>
        <v>1</v>
      </c>
      <c r="AJ128" s="6">
        <f t="shared" ref="AJ128" si="527">R128</f>
        <v>14</v>
      </c>
      <c r="AK128" s="6">
        <f t="shared" ref="AK128" si="528">S128</f>
        <v>12</v>
      </c>
      <c r="AL128" s="6">
        <f t="shared" ref="AL128:AN128" si="529">T128</f>
        <v>13</v>
      </c>
      <c r="AM128" s="6">
        <f t="shared" si="529"/>
        <v>4</v>
      </c>
      <c r="AN128" s="6" t="str">
        <f t="shared" si="529"/>
        <v>30s</v>
      </c>
    </row>
    <row r="129" spans="1:40" x14ac:dyDescent="0.25">
      <c r="A129" s="3" t="s">
        <v>45</v>
      </c>
      <c r="B129" t="s">
        <v>13</v>
      </c>
      <c r="C129">
        <v>152</v>
      </c>
      <c r="D129">
        <v>117</v>
      </c>
      <c r="E129">
        <v>89</v>
      </c>
      <c r="F129">
        <v>13</v>
      </c>
      <c r="G129">
        <v>106</v>
      </c>
      <c r="H129">
        <v>152</v>
      </c>
      <c r="I129">
        <v>122</v>
      </c>
      <c r="J129">
        <v>66</v>
      </c>
      <c r="K129" t="s">
        <v>12</v>
      </c>
      <c r="N129" s="60"/>
      <c r="O129" s="28"/>
      <c r="P129" s="28"/>
      <c r="Q129" s="28"/>
      <c r="R129" s="28"/>
      <c r="S129" s="28"/>
      <c r="T129" s="28"/>
      <c r="U129" s="28"/>
      <c r="V129" s="61"/>
      <c r="W129" s="47"/>
      <c r="X129" s="5"/>
      <c r="Y129" s="6"/>
      <c r="Z129" s="6"/>
      <c r="AA129" s="6"/>
      <c r="AB129" s="6"/>
      <c r="AC129" s="6"/>
      <c r="AD129" s="6"/>
      <c r="AE129" s="36"/>
      <c r="AF129" s="6"/>
      <c r="AG129" s="5"/>
    </row>
    <row r="130" spans="1:40" x14ac:dyDescent="0.25">
      <c r="A130" s="3" t="s">
        <v>46</v>
      </c>
      <c r="B130" t="s">
        <v>11</v>
      </c>
      <c r="C130">
        <v>130</v>
      </c>
      <c r="D130">
        <v>93</v>
      </c>
      <c r="E130">
        <v>66</v>
      </c>
      <c r="F130">
        <v>13</v>
      </c>
      <c r="G130">
        <v>126</v>
      </c>
      <c r="H130">
        <v>130</v>
      </c>
      <c r="I130">
        <v>98</v>
      </c>
      <c r="J130">
        <v>83</v>
      </c>
      <c r="K130" t="s">
        <v>14</v>
      </c>
      <c r="N130" s="53">
        <f t="shared" ref="N130" si="530">ABS(C130-C131)</f>
        <v>12</v>
      </c>
      <c r="O130" s="22">
        <f t="shared" ref="O130" si="531">ABS(D130-D131)</f>
        <v>11</v>
      </c>
      <c r="P130" s="22">
        <f t="shared" ref="P130" si="532">ABS(E130-E131)</f>
        <v>6</v>
      </c>
      <c r="Q130" s="22">
        <f t="shared" ref="Q130" si="533">ABS(F130-F131)</f>
        <v>2</v>
      </c>
      <c r="R130" s="22">
        <f t="shared" ref="R130" si="534">ABS(G130-G131)</f>
        <v>1</v>
      </c>
      <c r="S130" s="22">
        <f t="shared" ref="S130" si="535">ABS(H130-H131)</f>
        <v>12</v>
      </c>
      <c r="T130" s="22">
        <f t="shared" ref="T130" si="536">ABS(I130-I131)</f>
        <v>9</v>
      </c>
      <c r="U130" s="22">
        <f t="shared" ref="U130" si="537">ABS(J130-J131)</f>
        <v>0</v>
      </c>
      <c r="V130" s="54" t="str">
        <f>B130</f>
        <v>0s</v>
      </c>
      <c r="W130" s="47">
        <f t="shared" ref="W130" si="538">N130</f>
        <v>12</v>
      </c>
      <c r="X130" s="5">
        <f t="shared" ref="X130" si="539">O130</f>
        <v>11</v>
      </c>
      <c r="Y130" s="5">
        <f t="shared" ref="Y130" si="540">P130</f>
        <v>6</v>
      </c>
      <c r="Z130" s="5">
        <f t="shared" ref="Z130" si="541">Q130</f>
        <v>2</v>
      </c>
      <c r="AA130" s="5">
        <f t="shared" ref="AA130" si="542">R130</f>
        <v>1</v>
      </c>
      <c r="AB130" s="5">
        <f t="shared" ref="AB130" si="543">S130</f>
        <v>12</v>
      </c>
      <c r="AC130" s="5">
        <f t="shared" ref="AC130:AE130" si="544">T130</f>
        <v>9</v>
      </c>
      <c r="AD130" s="5">
        <f t="shared" si="544"/>
        <v>0</v>
      </c>
      <c r="AE130" s="48" t="str">
        <f t="shared" si="544"/>
        <v>0s</v>
      </c>
      <c r="AF130" s="6"/>
      <c r="AG130" s="5"/>
    </row>
    <row r="131" spans="1:40" x14ac:dyDescent="0.25">
      <c r="A131" s="3" t="s">
        <v>46</v>
      </c>
      <c r="B131" t="s">
        <v>11</v>
      </c>
      <c r="C131">
        <v>118</v>
      </c>
      <c r="D131">
        <v>82</v>
      </c>
      <c r="E131">
        <v>60</v>
      </c>
      <c r="F131">
        <v>11</v>
      </c>
      <c r="G131">
        <v>125</v>
      </c>
      <c r="H131">
        <v>118</v>
      </c>
      <c r="I131">
        <v>89</v>
      </c>
      <c r="J131">
        <v>83</v>
      </c>
      <c r="K131" t="s">
        <v>12</v>
      </c>
      <c r="N131" s="62"/>
      <c r="O131" s="23"/>
      <c r="P131" s="23"/>
      <c r="Q131" s="23"/>
      <c r="R131" s="23"/>
      <c r="S131" s="23"/>
      <c r="T131" s="23"/>
      <c r="U131" s="23"/>
      <c r="V131" s="63"/>
      <c r="W131" s="47"/>
      <c r="X131" s="5"/>
      <c r="Y131" s="6"/>
      <c r="Z131" s="6"/>
      <c r="AA131" s="6"/>
      <c r="AB131" s="6"/>
      <c r="AC131" s="6"/>
      <c r="AD131" s="6"/>
      <c r="AE131" s="36"/>
      <c r="AF131" s="6"/>
      <c r="AG131" s="5"/>
    </row>
    <row r="132" spans="1:40" x14ac:dyDescent="0.25">
      <c r="A132" s="3" t="s">
        <v>46</v>
      </c>
      <c r="B132" t="s">
        <v>13</v>
      </c>
      <c r="C132">
        <v>142</v>
      </c>
      <c r="D132">
        <v>105</v>
      </c>
      <c r="E132">
        <v>79</v>
      </c>
      <c r="F132">
        <v>12</v>
      </c>
      <c r="G132">
        <v>113</v>
      </c>
      <c r="H132">
        <v>142</v>
      </c>
      <c r="I132">
        <v>110</v>
      </c>
      <c r="J132">
        <v>73</v>
      </c>
      <c r="K132" t="s">
        <v>14</v>
      </c>
      <c r="N132" s="58">
        <f t="shared" ref="N132" si="545">ABS(C132-C133)</f>
        <v>3</v>
      </c>
      <c r="O132" s="25">
        <f t="shared" ref="O132" si="546">ABS(D132-D133)</f>
        <v>8</v>
      </c>
      <c r="P132" s="25">
        <f t="shared" ref="P132" si="547">ABS(E132-E133)</f>
        <v>7</v>
      </c>
      <c r="Q132" s="25">
        <f t="shared" ref="Q132" si="548">ABS(F132-F133)</f>
        <v>1</v>
      </c>
      <c r="R132" s="25">
        <f t="shared" ref="R132" si="549">ABS(G132-G133)</f>
        <v>10</v>
      </c>
      <c r="S132" s="25">
        <f t="shared" ref="S132" si="550">ABS(H132-H133)</f>
        <v>3</v>
      </c>
      <c r="T132" s="25">
        <f t="shared" ref="T132" si="551">ABS(I132-I133)</f>
        <v>2</v>
      </c>
      <c r="U132" s="25">
        <f t="shared" ref="U132" si="552">ABS(J132-J133)</f>
        <v>6</v>
      </c>
      <c r="V132" s="59" t="str">
        <f>B132</f>
        <v>30s</v>
      </c>
      <c r="W132" s="47"/>
      <c r="X132" s="5"/>
      <c r="Y132" s="6"/>
      <c r="Z132" s="6"/>
      <c r="AA132" s="6"/>
      <c r="AB132" s="6"/>
      <c r="AC132" s="6"/>
      <c r="AD132" s="6"/>
      <c r="AE132" s="36"/>
      <c r="AF132" s="6">
        <f t="shared" ref="AF132" si="553">N132</f>
        <v>3</v>
      </c>
      <c r="AG132" s="6">
        <f t="shared" ref="AG132" si="554">O132</f>
        <v>8</v>
      </c>
      <c r="AH132" s="6">
        <f t="shared" ref="AH132" si="555">P132</f>
        <v>7</v>
      </c>
      <c r="AI132" s="6">
        <f t="shared" ref="AI132" si="556">Q132</f>
        <v>1</v>
      </c>
      <c r="AJ132" s="6">
        <f t="shared" ref="AJ132" si="557">R132</f>
        <v>10</v>
      </c>
      <c r="AK132" s="6">
        <f t="shared" ref="AK132" si="558">S132</f>
        <v>3</v>
      </c>
      <c r="AL132" s="6">
        <f t="shared" ref="AL132:AN132" si="559">T132</f>
        <v>2</v>
      </c>
      <c r="AM132" s="6">
        <f t="shared" si="559"/>
        <v>6</v>
      </c>
      <c r="AN132" s="6" t="str">
        <f t="shared" si="559"/>
        <v>30s</v>
      </c>
    </row>
    <row r="133" spans="1:40" x14ac:dyDescent="0.25">
      <c r="A133" s="3" t="s">
        <v>46</v>
      </c>
      <c r="B133" t="s">
        <v>13</v>
      </c>
      <c r="C133">
        <v>139</v>
      </c>
      <c r="D133">
        <v>97</v>
      </c>
      <c r="E133">
        <v>72</v>
      </c>
      <c r="F133">
        <v>11</v>
      </c>
      <c r="G133">
        <v>123</v>
      </c>
      <c r="H133">
        <v>139</v>
      </c>
      <c r="I133">
        <v>108</v>
      </c>
      <c r="J133">
        <v>79</v>
      </c>
      <c r="K133" t="s">
        <v>12</v>
      </c>
      <c r="N133" s="64"/>
      <c r="O133" s="26"/>
      <c r="P133" s="26"/>
      <c r="Q133" s="26"/>
      <c r="R133" s="26"/>
      <c r="S133" s="26"/>
      <c r="T133" s="26"/>
      <c r="U133" s="26"/>
      <c r="V133" s="61"/>
      <c r="W133" s="47"/>
      <c r="X133" s="5"/>
      <c r="Y133" s="6"/>
      <c r="Z133" s="6"/>
      <c r="AA133" s="6"/>
      <c r="AB133" s="6"/>
      <c r="AC133" s="6"/>
      <c r="AD133" s="6"/>
      <c r="AE133" s="36"/>
      <c r="AF133" s="6"/>
      <c r="AG133" s="5"/>
    </row>
    <row r="134" spans="1:40" x14ac:dyDescent="0.25">
      <c r="A134" s="3" t="s">
        <v>47</v>
      </c>
      <c r="B134" t="s">
        <v>11</v>
      </c>
      <c r="C134">
        <v>197</v>
      </c>
      <c r="D134">
        <v>178</v>
      </c>
      <c r="E134">
        <v>164</v>
      </c>
      <c r="F134">
        <v>13</v>
      </c>
      <c r="G134">
        <v>43</v>
      </c>
      <c r="H134">
        <v>197</v>
      </c>
      <c r="I134">
        <v>181</v>
      </c>
      <c r="J134">
        <v>56</v>
      </c>
      <c r="K134" t="s">
        <v>14</v>
      </c>
      <c r="N134" s="53">
        <f t="shared" ref="N134" si="560">ABS(C134-C135)</f>
        <v>10</v>
      </c>
      <c r="O134" s="22">
        <f t="shared" ref="O134" si="561">ABS(D134-D135)</f>
        <v>13</v>
      </c>
      <c r="P134" s="22">
        <f t="shared" ref="P134" si="562">ABS(E134-E135)</f>
        <v>14</v>
      </c>
      <c r="Q134" s="22">
        <f t="shared" ref="Q134" si="563">ABS(F134-F135)</f>
        <v>0</v>
      </c>
      <c r="R134" s="22">
        <f t="shared" ref="R134" si="564">ABS(G134-G135)</f>
        <v>7</v>
      </c>
      <c r="S134" s="22">
        <f t="shared" ref="S134" si="565">ABS(H134-H135)</f>
        <v>10</v>
      </c>
      <c r="T134" s="22">
        <f t="shared" ref="T134" si="566">ABS(I134-I135)</f>
        <v>12</v>
      </c>
      <c r="U134" s="22">
        <f t="shared" ref="U134" si="567">ABS(J134-J135)</f>
        <v>3</v>
      </c>
      <c r="V134" s="54" t="str">
        <f>B134</f>
        <v>0s</v>
      </c>
      <c r="W134" s="47">
        <f t="shared" ref="W134" si="568">N134</f>
        <v>10</v>
      </c>
      <c r="X134" s="5">
        <f t="shared" ref="X134" si="569">O134</f>
        <v>13</v>
      </c>
      <c r="Y134" s="5">
        <f t="shared" ref="Y134" si="570">P134</f>
        <v>14</v>
      </c>
      <c r="Z134" s="5">
        <f t="shared" ref="Z134" si="571">Q134</f>
        <v>0</v>
      </c>
      <c r="AA134" s="5">
        <f t="shared" ref="AA134" si="572">R134</f>
        <v>7</v>
      </c>
      <c r="AB134" s="5">
        <f t="shared" ref="AB134" si="573">S134</f>
        <v>10</v>
      </c>
      <c r="AC134" s="5">
        <f t="shared" ref="AC134:AE134" si="574">T134</f>
        <v>12</v>
      </c>
      <c r="AD134" s="5">
        <f t="shared" si="574"/>
        <v>3</v>
      </c>
      <c r="AE134" s="48" t="str">
        <f t="shared" si="574"/>
        <v>0s</v>
      </c>
      <c r="AF134" s="6"/>
      <c r="AG134" s="5"/>
    </row>
    <row r="135" spans="1:40" x14ac:dyDescent="0.25">
      <c r="A135" s="3" t="s">
        <v>47</v>
      </c>
      <c r="B135" t="s">
        <v>11</v>
      </c>
      <c r="C135">
        <v>207</v>
      </c>
      <c r="D135">
        <v>191</v>
      </c>
      <c r="E135">
        <v>178</v>
      </c>
      <c r="F135">
        <v>13</v>
      </c>
      <c r="G135">
        <v>36</v>
      </c>
      <c r="H135">
        <v>207</v>
      </c>
      <c r="I135">
        <v>193</v>
      </c>
      <c r="J135">
        <v>59</v>
      </c>
      <c r="K135" t="s">
        <v>12</v>
      </c>
      <c r="N135" s="62"/>
      <c r="O135" s="23"/>
      <c r="P135" s="23"/>
      <c r="Q135" s="23"/>
      <c r="R135" s="23"/>
      <c r="S135" s="23"/>
      <c r="T135" s="23"/>
      <c r="U135" s="23"/>
      <c r="V135" s="63"/>
      <c r="W135" s="47"/>
      <c r="X135" s="5"/>
      <c r="Y135" s="6"/>
      <c r="Z135" s="6"/>
      <c r="AA135" s="6"/>
      <c r="AB135" s="6"/>
      <c r="AC135" s="6"/>
      <c r="AD135" s="6"/>
      <c r="AE135" s="36"/>
      <c r="AF135" s="6"/>
      <c r="AG135" s="5"/>
    </row>
    <row r="136" spans="1:40" x14ac:dyDescent="0.25">
      <c r="A136" s="3" t="s">
        <v>47</v>
      </c>
      <c r="B136" t="s">
        <v>13</v>
      </c>
      <c r="C136">
        <v>200</v>
      </c>
      <c r="D136">
        <v>187</v>
      </c>
      <c r="E136">
        <v>168</v>
      </c>
      <c r="F136">
        <v>18</v>
      </c>
      <c r="G136">
        <v>41</v>
      </c>
      <c r="H136">
        <v>200</v>
      </c>
      <c r="I136">
        <v>184</v>
      </c>
      <c r="J136">
        <v>57</v>
      </c>
      <c r="K136" t="s">
        <v>14</v>
      </c>
      <c r="N136" s="58">
        <f t="shared" ref="N136" si="575">ABS(C136-C137)</f>
        <v>1</v>
      </c>
      <c r="O136" s="25">
        <f t="shared" ref="O136" si="576">ABS(D136-D137)</f>
        <v>1</v>
      </c>
      <c r="P136" s="25">
        <f t="shared" ref="P136" si="577">ABS(E136-E137)</f>
        <v>1</v>
      </c>
      <c r="Q136" s="25">
        <f t="shared" ref="Q136" si="578">ABS(F136-F137)</f>
        <v>0</v>
      </c>
      <c r="R136" s="25">
        <f t="shared" ref="R136" si="579">ABS(G136-G137)</f>
        <v>0</v>
      </c>
      <c r="S136" s="25">
        <f t="shared" ref="S136" si="580">ABS(H136-H137)</f>
        <v>1</v>
      </c>
      <c r="T136" s="25">
        <f t="shared" ref="T136" si="581">ABS(I136-I137)</f>
        <v>1</v>
      </c>
      <c r="U136" s="25">
        <f>ABS(J136-J137)</f>
        <v>0</v>
      </c>
      <c r="V136" s="59" t="str">
        <f>B136</f>
        <v>30s</v>
      </c>
      <c r="W136" s="47"/>
      <c r="X136" s="5"/>
      <c r="Y136" s="6"/>
      <c r="Z136" s="6"/>
      <c r="AA136" s="6"/>
      <c r="AB136" s="6"/>
      <c r="AC136" s="6"/>
      <c r="AD136" s="6"/>
      <c r="AE136" s="36"/>
      <c r="AF136" s="6">
        <f t="shared" ref="AF136" si="582">N136</f>
        <v>1</v>
      </c>
      <c r="AG136" s="6">
        <f t="shared" ref="AG136" si="583">O136</f>
        <v>1</v>
      </c>
      <c r="AH136" s="6">
        <f t="shared" ref="AH136" si="584">P136</f>
        <v>1</v>
      </c>
      <c r="AI136" s="6">
        <f t="shared" ref="AI136" si="585">Q136</f>
        <v>0</v>
      </c>
      <c r="AJ136" s="6">
        <f t="shared" ref="AJ136" si="586">R136</f>
        <v>0</v>
      </c>
      <c r="AK136" s="6">
        <f t="shared" ref="AK136" si="587">S136</f>
        <v>1</v>
      </c>
      <c r="AL136" s="6">
        <f t="shared" ref="AL136:AN136" si="588">T136</f>
        <v>1</v>
      </c>
      <c r="AM136" s="6">
        <f t="shared" si="588"/>
        <v>0</v>
      </c>
      <c r="AN136" s="6" t="str">
        <f t="shared" si="588"/>
        <v>30s</v>
      </c>
    </row>
    <row r="137" spans="1:40" x14ac:dyDescent="0.25">
      <c r="A137" s="3" t="s">
        <v>47</v>
      </c>
      <c r="B137" t="s">
        <v>13</v>
      </c>
      <c r="C137">
        <v>199</v>
      </c>
      <c r="D137">
        <v>186</v>
      </c>
      <c r="E137">
        <v>167</v>
      </c>
      <c r="F137">
        <v>18</v>
      </c>
      <c r="G137">
        <v>41</v>
      </c>
      <c r="H137">
        <v>199</v>
      </c>
      <c r="I137">
        <v>183</v>
      </c>
      <c r="J137">
        <v>57</v>
      </c>
      <c r="K137" t="s">
        <v>12</v>
      </c>
      <c r="N137" s="60"/>
      <c r="O137" s="28"/>
      <c r="P137" s="28"/>
      <c r="Q137" s="28"/>
      <c r="R137" s="28"/>
      <c r="S137" s="28"/>
      <c r="T137" s="28"/>
      <c r="U137" s="28"/>
      <c r="V137" s="61"/>
      <c r="W137" s="47"/>
      <c r="X137" s="5"/>
      <c r="Y137" s="6"/>
      <c r="Z137" s="6"/>
      <c r="AA137" s="6"/>
      <c r="AB137" s="6"/>
      <c r="AC137" s="6"/>
      <c r="AD137" s="6"/>
      <c r="AE137" s="36"/>
      <c r="AF137" s="6"/>
      <c r="AG137" s="5"/>
    </row>
    <row r="138" spans="1:40" x14ac:dyDescent="0.25">
      <c r="A138" s="3" t="s">
        <v>48</v>
      </c>
      <c r="B138" t="s">
        <v>11</v>
      </c>
      <c r="C138">
        <v>179</v>
      </c>
      <c r="D138">
        <v>166</v>
      </c>
      <c r="E138">
        <v>150</v>
      </c>
      <c r="F138">
        <v>17</v>
      </c>
      <c r="G138">
        <v>41</v>
      </c>
      <c r="H138">
        <v>179</v>
      </c>
      <c r="I138">
        <v>165</v>
      </c>
      <c r="J138">
        <v>41</v>
      </c>
      <c r="K138" t="s">
        <v>14</v>
      </c>
      <c r="N138" s="53">
        <f t="shared" ref="N138" si="589">ABS(C138-C139)</f>
        <v>1</v>
      </c>
      <c r="O138" s="22">
        <f t="shared" ref="O138" si="590">ABS(D138-D139)</f>
        <v>4</v>
      </c>
      <c r="P138" s="22">
        <f t="shared" ref="P138" si="591">ABS(E138-E139)</f>
        <v>3</v>
      </c>
      <c r="Q138" s="22">
        <f t="shared" ref="Q138" si="592">ABS(F138-F139)</f>
        <v>2</v>
      </c>
      <c r="R138" s="22">
        <f t="shared" ref="R138" si="593">ABS(G138-G139)</f>
        <v>3</v>
      </c>
      <c r="S138" s="22">
        <f t="shared" ref="S138" si="594">ABS(H138-H139)</f>
        <v>1</v>
      </c>
      <c r="T138" s="22">
        <f t="shared" ref="T138" si="595">ABS(I138-I139)</f>
        <v>2</v>
      </c>
      <c r="U138" s="22">
        <f t="shared" ref="U138" si="596">ABS(J138-J139)</f>
        <v>2</v>
      </c>
      <c r="V138" s="54" t="str">
        <f>B138</f>
        <v>0s</v>
      </c>
      <c r="W138" s="47">
        <f t="shared" ref="W138" si="597">N138</f>
        <v>1</v>
      </c>
      <c r="X138" s="5">
        <f t="shared" ref="X138" si="598">O138</f>
        <v>4</v>
      </c>
      <c r="Y138" s="5">
        <f t="shared" ref="Y138" si="599">P138</f>
        <v>3</v>
      </c>
      <c r="Z138" s="5">
        <f t="shared" ref="Z138" si="600">Q138</f>
        <v>2</v>
      </c>
      <c r="AA138" s="5">
        <f t="shared" ref="AA138" si="601">R138</f>
        <v>3</v>
      </c>
      <c r="AB138" s="5">
        <f t="shared" ref="AB138" si="602">S138</f>
        <v>1</v>
      </c>
      <c r="AC138" s="5">
        <f t="shared" ref="AC138:AE138" si="603">T138</f>
        <v>2</v>
      </c>
      <c r="AD138" s="5">
        <f t="shared" si="603"/>
        <v>2</v>
      </c>
      <c r="AE138" s="48" t="str">
        <f t="shared" si="603"/>
        <v>0s</v>
      </c>
      <c r="AF138" s="6"/>
      <c r="AG138" s="5"/>
    </row>
    <row r="139" spans="1:40" x14ac:dyDescent="0.25">
      <c r="A139" s="3" t="s">
        <v>48</v>
      </c>
      <c r="B139" t="s">
        <v>11</v>
      </c>
      <c r="C139">
        <v>178</v>
      </c>
      <c r="D139">
        <v>162</v>
      </c>
      <c r="E139">
        <v>147</v>
      </c>
      <c r="F139">
        <v>15</v>
      </c>
      <c r="G139">
        <v>44</v>
      </c>
      <c r="H139">
        <v>178</v>
      </c>
      <c r="I139">
        <v>163</v>
      </c>
      <c r="J139">
        <v>43</v>
      </c>
      <c r="K139" t="s">
        <v>12</v>
      </c>
      <c r="N139" s="62"/>
      <c r="O139" s="23"/>
      <c r="P139" s="23"/>
      <c r="Q139" s="23"/>
      <c r="R139" s="23"/>
      <c r="S139" s="23"/>
      <c r="T139" s="23"/>
      <c r="U139" s="23"/>
      <c r="V139" s="63"/>
      <c r="W139" s="47"/>
      <c r="X139" s="5"/>
      <c r="Y139" s="6"/>
      <c r="Z139" s="6"/>
      <c r="AA139" s="6"/>
      <c r="AB139" s="6"/>
      <c r="AC139" s="6"/>
      <c r="AD139" s="6"/>
      <c r="AE139" s="36"/>
      <c r="AF139" s="6"/>
      <c r="AG139" s="5"/>
    </row>
    <row r="140" spans="1:40" x14ac:dyDescent="0.25">
      <c r="A140" s="3" t="s">
        <v>48</v>
      </c>
      <c r="B140" t="s">
        <v>13</v>
      </c>
      <c r="C140">
        <v>194</v>
      </c>
      <c r="D140">
        <v>175</v>
      </c>
      <c r="E140">
        <v>161</v>
      </c>
      <c r="F140">
        <v>13</v>
      </c>
      <c r="G140">
        <v>43</v>
      </c>
      <c r="H140">
        <v>194</v>
      </c>
      <c r="I140">
        <v>178</v>
      </c>
      <c r="J140">
        <v>54</v>
      </c>
      <c r="K140" t="s">
        <v>14</v>
      </c>
      <c r="N140" s="58">
        <f t="shared" ref="N140" si="604">ABS(C140-C141)</f>
        <v>7</v>
      </c>
      <c r="O140" s="25">
        <f t="shared" ref="O140" si="605">ABS(D140-D141)</f>
        <v>4</v>
      </c>
      <c r="P140" s="25">
        <f t="shared" ref="P140" si="606">ABS(E140-E141)</f>
        <v>4</v>
      </c>
      <c r="Q140" s="25">
        <f t="shared" ref="Q140" si="607">ABS(F140-F141)</f>
        <v>1</v>
      </c>
      <c r="R140" s="25">
        <f t="shared" ref="R140" si="608">ABS(G140-G141)</f>
        <v>3</v>
      </c>
      <c r="S140" s="25">
        <f t="shared" ref="S140" si="609">ABS(H140-H141)</f>
        <v>7</v>
      </c>
      <c r="T140" s="25">
        <f t="shared" ref="T140" si="610">ABS(I140-I141)</f>
        <v>5</v>
      </c>
      <c r="U140" s="25">
        <f t="shared" ref="U140" si="611">ABS(J140-J141)</f>
        <v>10</v>
      </c>
      <c r="V140" s="59" t="str">
        <f>B140</f>
        <v>30s</v>
      </c>
      <c r="W140" s="47"/>
      <c r="X140" s="5"/>
      <c r="Y140" s="6"/>
      <c r="Z140" s="6"/>
      <c r="AA140" s="6"/>
      <c r="AB140" s="6"/>
      <c r="AC140" s="6"/>
      <c r="AD140" s="6"/>
      <c r="AE140" s="36"/>
      <c r="AF140" s="6">
        <f t="shared" ref="AF140" si="612">N140</f>
        <v>7</v>
      </c>
      <c r="AG140" s="6">
        <f t="shared" ref="AG140" si="613">O140</f>
        <v>4</v>
      </c>
      <c r="AH140" s="6">
        <f t="shared" ref="AH140" si="614">P140</f>
        <v>4</v>
      </c>
      <c r="AI140" s="6">
        <f t="shared" ref="AI140" si="615">Q140</f>
        <v>1</v>
      </c>
      <c r="AJ140" s="6">
        <f t="shared" ref="AJ140" si="616">R140</f>
        <v>3</v>
      </c>
      <c r="AK140" s="6">
        <f t="shared" ref="AK140" si="617">S140</f>
        <v>7</v>
      </c>
      <c r="AL140" s="6">
        <f t="shared" ref="AL140:AN140" si="618">T140</f>
        <v>5</v>
      </c>
      <c r="AM140" s="6">
        <f t="shared" si="618"/>
        <v>10</v>
      </c>
      <c r="AN140" s="6" t="str">
        <f t="shared" si="618"/>
        <v>30s</v>
      </c>
    </row>
    <row r="141" spans="1:40" x14ac:dyDescent="0.25">
      <c r="A141" s="3" t="s">
        <v>48</v>
      </c>
      <c r="B141" t="s">
        <v>13</v>
      </c>
      <c r="C141">
        <v>201</v>
      </c>
      <c r="D141">
        <v>179</v>
      </c>
      <c r="E141">
        <v>165</v>
      </c>
      <c r="F141">
        <v>12</v>
      </c>
      <c r="G141">
        <v>46</v>
      </c>
      <c r="H141">
        <v>201</v>
      </c>
      <c r="I141">
        <v>183</v>
      </c>
      <c r="J141">
        <v>64</v>
      </c>
      <c r="K141" t="s">
        <v>12</v>
      </c>
      <c r="N141" s="64"/>
      <c r="O141" s="26"/>
      <c r="P141" s="26"/>
      <c r="Q141" s="26"/>
      <c r="R141" s="26"/>
      <c r="S141" s="26"/>
      <c r="T141" s="26"/>
      <c r="U141" s="26"/>
      <c r="V141" s="61"/>
      <c r="W141" s="47"/>
      <c r="X141" s="5"/>
      <c r="Y141" s="6"/>
      <c r="Z141" s="6"/>
      <c r="AA141" s="6"/>
      <c r="AB141" s="6"/>
      <c r="AC141" s="6"/>
      <c r="AD141" s="6"/>
      <c r="AE141" s="36"/>
      <c r="AF141" s="6"/>
      <c r="AG141" s="5"/>
    </row>
    <row r="142" spans="1:40" x14ac:dyDescent="0.25">
      <c r="A142" s="3" t="s">
        <v>49</v>
      </c>
      <c r="B142" t="s">
        <v>11</v>
      </c>
      <c r="C142">
        <v>157</v>
      </c>
      <c r="D142">
        <v>142</v>
      </c>
      <c r="E142">
        <v>123</v>
      </c>
      <c r="F142">
        <v>17</v>
      </c>
      <c r="G142">
        <v>55</v>
      </c>
      <c r="H142">
        <v>157</v>
      </c>
      <c r="I142">
        <v>140</v>
      </c>
      <c r="J142">
        <v>38</v>
      </c>
      <c r="K142" t="s">
        <v>14</v>
      </c>
      <c r="N142" s="53">
        <f t="shared" ref="N142" si="619">ABS(C142-C143)</f>
        <v>21</v>
      </c>
      <c r="O142" s="22">
        <f t="shared" ref="O142" si="620">ABS(D142-D143)</f>
        <v>20</v>
      </c>
      <c r="P142" s="22">
        <f t="shared" ref="P142" si="621">ABS(E142-E143)</f>
        <v>23</v>
      </c>
      <c r="Q142" s="22">
        <f t="shared" ref="Q142" si="622">ABS(F142-F143)</f>
        <v>2</v>
      </c>
      <c r="R142" s="22">
        <f t="shared" ref="R142" si="623">ABS(G142-G143)</f>
        <v>9</v>
      </c>
      <c r="S142" s="22">
        <f t="shared" ref="S142" si="624">ABS(H142-H143)</f>
        <v>21</v>
      </c>
      <c r="T142" s="22">
        <f t="shared" ref="T142" si="625">ABS(I142-I143)</f>
        <v>22</v>
      </c>
      <c r="U142" s="22">
        <f t="shared" ref="U142" si="626">ABS(J142-J143)</f>
        <v>6</v>
      </c>
      <c r="V142" s="54" t="str">
        <f>B142</f>
        <v>0s</v>
      </c>
      <c r="W142" s="47">
        <f t="shared" ref="W142" si="627">N142</f>
        <v>21</v>
      </c>
      <c r="X142" s="5">
        <f t="shared" ref="X142" si="628">O142</f>
        <v>20</v>
      </c>
      <c r="Y142" s="5">
        <f t="shared" ref="Y142" si="629">P142</f>
        <v>23</v>
      </c>
      <c r="Z142" s="5">
        <f t="shared" ref="Z142" si="630">Q142</f>
        <v>2</v>
      </c>
      <c r="AA142" s="5">
        <f t="shared" ref="AA142" si="631">R142</f>
        <v>9</v>
      </c>
      <c r="AB142" s="5">
        <f t="shared" ref="AB142" si="632">S142</f>
        <v>21</v>
      </c>
      <c r="AC142" s="5">
        <f t="shared" ref="AC142:AE142" si="633">T142</f>
        <v>22</v>
      </c>
      <c r="AD142" s="5">
        <f t="shared" si="633"/>
        <v>6</v>
      </c>
      <c r="AE142" s="48" t="str">
        <f t="shared" si="633"/>
        <v>0s</v>
      </c>
      <c r="AF142" s="6"/>
      <c r="AG142" s="5"/>
    </row>
    <row r="143" spans="1:40" x14ac:dyDescent="0.25">
      <c r="A143" s="3" t="s">
        <v>49</v>
      </c>
      <c r="B143" t="s">
        <v>11</v>
      </c>
      <c r="C143">
        <v>178</v>
      </c>
      <c r="D143">
        <v>162</v>
      </c>
      <c r="E143">
        <v>146</v>
      </c>
      <c r="F143">
        <v>15</v>
      </c>
      <c r="G143">
        <v>46</v>
      </c>
      <c r="H143">
        <v>178</v>
      </c>
      <c r="I143">
        <v>162</v>
      </c>
      <c r="J143">
        <v>44</v>
      </c>
      <c r="K143" t="s">
        <v>12</v>
      </c>
      <c r="N143" s="62"/>
      <c r="O143" s="23"/>
      <c r="P143" s="23"/>
      <c r="Q143" s="23"/>
      <c r="R143" s="23"/>
      <c r="S143" s="23"/>
      <c r="T143" s="23"/>
      <c r="U143" s="23"/>
      <c r="V143" s="63"/>
      <c r="W143" s="47"/>
      <c r="X143" s="5"/>
      <c r="Y143" s="6"/>
      <c r="Z143" s="6"/>
      <c r="AA143" s="6"/>
      <c r="AB143" s="6"/>
      <c r="AC143" s="6"/>
      <c r="AD143" s="6"/>
      <c r="AE143" s="36"/>
      <c r="AF143" s="6"/>
      <c r="AG143" s="5"/>
    </row>
    <row r="144" spans="1:40" x14ac:dyDescent="0.25">
      <c r="A144" s="3" t="s">
        <v>49</v>
      </c>
      <c r="B144" t="s">
        <v>13</v>
      </c>
      <c r="C144">
        <v>223</v>
      </c>
      <c r="D144">
        <v>207</v>
      </c>
      <c r="E144">
        <v>191</v>
      </c>
      <c r="F144">
        <v>15</v>
      </c>
      <c r="G144">
        <v>37</v>
      </c>
      <c r="H144">
        <v>223</v>
      </c>
      <c r="I144">
        <v>207</v>
      </c>
      <c r="J144">
        <v>85</v>
      </c>
      <c r="K144" t="s">
        <v>14</v>
      </c>
      <c r="N144" s="58">
        <f t="shared" ref="N144" si="634">ABS(C144-C145)</f>
        <v>5</v>
      </c>
      <c r="O144" s="25">
        <f t="shared" ref="O144" si="635">ABS(D144-D145)</f>
        <v>5</v>
      </c>
      <c r="P144" s="25">
        <f t="shared" ref="P144" si="636">ABS(E144-E145)</f>
        <v>5</v>
      </c>
      <c r="Q144" s="25">
        <f t="shared" ref="Q144" si="637">ABS(F144-F145)</f>
        <v>0</v>
      </c>
      <c r="R144" s="25">
        <f t="shared" ref="R144" si="638">ABS(G144-G145)</f>
        <v>0</v>
      </c>
      <c r="S144" s="25">
        <f t="shared" ref="S144" si="639">ABS(H144-H145)</f>
        <v>5</v>
      </c>
      <c r="T144" s="25">
        <f t="shared" ref="T144" si="640">ABS(I144-I145)</f>
        <v>5</v>
      </c>
      <c r="U144" s="25">
        <f>ABS(J144-J145)</f>
        <v>8</v>
      </c>
      <c r="V144" s="59" t="str">
        <f>B144</f>
        <v>30s</v>
      </c>
      <c r="W144" s="47"/>
      <c r="X144" s="5"/>
      <c r="Y144" s="6"/>
      <c r="Z144" s="6"/>
      <c r="AA144" s="6"/>
      <c r="AB144" s="6"/>
      <c r="AC144" s="6"/>
      <c r="AD144" s="6"/>
      <c r="AE144" s="36"/>
      <c r="AF144" s="6">
        <f t="shared" ref="AF144" si="641">N144</f>
        <v>5</v>
      </c>
      <c r="AG144" s="6">
        <f t="shared" ref="AG144" si="642">O144</f>
        <v>5</v>
      </c>
      <c r="AH144" s="6">
        <f t="shared" ref="AH144" si="643">P144</f>
        <v>5</v>
      </c>
      <c r="AI144" s="6">
        <f t="shared" ref="AI144" si="644">Q144</f>
        <v>0</v>
      </c>
      <c r="AJ144" s="6">
        <f t="shared" ref="AJ144" si="645">R144</f>
        <v>0</v>
      </c>
      <c r="AK144" s="6">
        <f t="shared" ref="AK144" si="646">S144</f>
        <v>5</v>
      </c>
      <c r="AL144" s="6">
        <f t="shared" ref="AL144:AN144" si="647">T144</f>
        <v>5</v>
      </c>
      <c r="AM144" s="6">
        <f t="shared" si="647"/>
        <v>8</v>
      </c>
      <c r="AN144" s="6" t="str">
        <f t="shared" si="647"/>
        <v>30s</v>
      </c>
    </row>
    <row r="145" spans="1:40" x14ac:dyDescent="0.25">
      <c r="A145" s="3" t="s">
        <v>49</v>
      </c>
      <c r="B145" t="s">
        <v>13</v>
      </c>
      <c r="C145">
        <v>218</v>
      </c>
      <c r="D145">
        <v>202</v>
      </c>
      <c r="E145">
        <v>186</v>
      </c>
      <c r="F145">
        <v>15</v>
      </c>
      <c r="G145">
        <v>37</v>
      </c>
      <c r="H145">
        <v>218</v>
      </c>
      <c r="I145">
        <v>202</v>
      </c>
      <c r="J145">
        <v>77</v>
      </c>
      <c r="K145" t="s">
        <v>12</v>
      </c>
      <c r="N145" s="60"/>
      <c r="O145" s="28"/>
      <c r="P145" s="28"/>
      <c r="Q145" s="28"/>
      <c r="R145" s="28"/>
      <c r="S145" s="28"/>
      <c r="T145" s="28"/>
      <c r="U145" s="28"/>
      <c r="V145" s="61"/>
      <c r="W145" s="47"/>
      <c r="X145" s="5"/>
      <c r="Y145" s="6"/>
      <c r="Z145" s="6"/>
      <c r="AA145" s="6"/>
      <c r="AB145" s="6"/>
      <c r="AC145" s="6"/>
      <c r="AD145" s="6"/>
      <c r="AE145" s="36"/>
      <c r="AF145" s="6"/>
      <c r="AG145" s="5"/>
    </row>
    <row r="146" spans="1:40" x14ac:dyDescent="0.25">
      <c r="A146" t="s">
        <v>50</v>
      </c>
      <c r="B146" t="s">
        <v>11</v>
      </c>
      <c r="C146">
        <v>169</v>
      </c>
      <c r="D146">
        <v>149</v>
      </c>
      <c r="E146">
        <v>138</v>
      </c>
      <c r="F146">
        <v>11</v>
      </c>
      <c r="G146">
        <v>47</v>
      </c>
      <c r="H146">
        <v>169</v>
      </c>
      <c r="I146">
        <v>154</v>
      </c>
      <c r="J146">
        <v>39</v>
      </c>
      <c r="K146" t="s">
        <v>14</v>
      </c>
      <c r="N146" s="53">
        <f t="shared" ref="N146" si="648">ABS(C146-C147)</f>
        <v>2</v>
      </c>
      <c r="O146" s="22">
        <f t="shared" ref="O146" si="649">ABS(D146-D147)</f>
        <v>2</v>
      </c>
      <c r="P146" s="22">
        <f t="shared" ref="P146" si="650">ABS(E146-E147)</f>
        <v>2</v>
      </c>
      <c r="Q146" s="22">
        <f t="shared" ref="Q146" si="651">ABS(F146-F147)</f>
        <v>3</v>
      </c>
      <c r="R146" s="22">
        <f t="shared" ref="R146" si="652">ABS(G146-G147)</f>
        <v>6</v>
      </c>
      <c r="S146" s="22">
        <f t="shared" ref="S146" si="653">ABS(H146-H147)</f>
        <v>2</v>
      </c>
      <c r="T146" s="22">
        <f t="shared" ref="T146" si="654">ABS(I146-I147)</f>
        <v>0</v>
      </c>
      <c r="U146" s="22">
        <f t="shared" ref="U146" si="655">ABS(J146-J147)</f>
        <v>5</v>
      </c>
      <c r="V146" s="54" t="str">
        <f>B146</f>
        <v>0s</v>
      </c>
      <c r="W146" s="47">
        <f t="shared" ref="W146" si="656">N146</f>
        <v>2</v>
      </c>
      <c r="X146" s="5">
        <f t="shared" ref="X146" si="657">O146</f>
        <v>2</v>
      </c>
      <c r="Y146" s="5">
        <f t="shared" ref="Y146" si="658">P146</f>
        <v>2</v>
      </c>
      <c r="Z146" s="5">
        <f t="shared" ref="Z146" si="659">Q146</f>
        <v>3</v>
      </c>
      <c r="AA146" s="5">
        <f t="shared" ref="AA146" si="660">R146</f>
        <v>6</v>
      </c>
      <c r="AB146" s="5">
        <f t="shared" ref="AB146" si="661">S146</f>
        <v>2</v>
      </c>
      <c r="AC146" s="5">
        <f t="shared" ref="AC146:AE146" si="662">T146</f>
        <v>0</v>
      </c>
      <c r="AD146" s="5">
        <f t="shared" si="662"/>
        <v>5</v>
      </c>
      <c r="AE146" s="48" t="str">
        <f t="shared" si="662"/>
        <v>0s</v>
      </c>
      <c r="AF146" s="6"/>
      <c r="AG146" s="5"/>
    </row>
    <row r="147" spans="1:40" x14ac:dyDescent="0.25">
      <c r="A147" t="s">
        <v>50</v>
      </c>
      <c r="B147" t="s">
        <v>11</v>
      </c>
      <c r="C147">
        <v>167</v>
      </c>
      <c r="D147">
        <v>147</v>
      </c>
      <c r="E147">
        <v>140</v>
      </c>
      <c r="F147">
        <v>8</v>
      </c>
      <c r="G147">
        <v>41</v>
      </c>
      <c r="H147">
        <v>167</v>
      </c>
      <c r="I147">
        <v>154</v>
      </c>
      <c r="J147">
        <v>34</v>
      </c>
      <c r="K147" t="s">
        <v>12</v>
      </c>
      <c r="M147" s="6"/>
      <c r="N147" s="62"/>
      <c r="O147" s="23"/>
      <c r="P147" s="23"/>
      <c r="Q147" s="23"/>
      <c r="R147" s="23"/>
      <c r="S147" s="23"/>
      <c r="T147" s="23"/>
      <c r="U147" s="23"/>
      <c r="V147" s="63"/>
      <c r="W147" s="47"/>
      <c r="X147" s="5"/>
      <c r="Y147" s="6"/>
      <c r="Z147" s="6"/>
      <c r="AA147" s="6"/>
      <c r="AB147" s="6"/>
      <c r="AC147" s="6"/>
      <c r="AD147" s="6"/>
      <c r="AE147" s="36"/>
      <c r="AF147" s="6"/>
      <c r="AG147" s="5"/>
    </row>
    <row r="148" spans="1:40" x14ac:dyDescent="0.25">
      <c r="A148" t="s">
        <v>50</v>
      </c>
      <c r="B148" t="s">
        <v>13</v>
      </c>
      <c r="C148">
        <v>147</v>
      </c>
      <c r="D148">
        <v>126</v>
      </c>
      <c r="E148">
        <v>109</v>
      </c>
      <c r="F148">
        <v>13</v>
      </c>
      <c r="G148">
        <v>66</v>
      </c>
      <c r="H148">
        <v>147</v>
      </c>
      <c r="I148">
        <v>128</v>
      </c>
      <c r="J148">
        <v>38</v>
      </c>
      <c r="K148" t="s">
        <v>14</v>
      </c>
      <c r="M148" s="6"/>
      <c r="N148" s="58">
        <f t="shared" ref="N148" si="663">ABS(C148-C149)</f>
        <v>8</v>
      </c>
      <c r="O148" s="25">
        <f t="shared" ref="O148" si="664">ABS(D148-D149)</f>
        <v>3</v>
      </c>
      <c r="P148" s="25">
        <f t="shared" ref="P148" si="665">ABS(E148-E149)</f>
        <v>3</v>
      </c>
      <c r="Q148" s="25">
        <f t="shared" ref="Q148" si="666">ABS(F148-F149)</f>
        <v>1</v>
      </c>
      <c r="R148" s="25">
        <f t="shared" ref="R148" si="667">ABS(G148-G149)</f>
        <v>5</v>
      </c>
      <c r="S148" s="25">
        <f t="shared" ref="S148" si="668">ABS(H148-H149)</f>
        <v>8</v>
      </c>
      <c r="T148" s="25">
        <f t="shared" ref="T148" si="669">ABS(I148-I149)</f>
        <v>6</v>
      </c>
      <c r="U148" s="25">
        <f t="shared" ref="U148" si="670">ABS(J148-J149)</f>
        <v>7</v>
      </c>
      <c r="V148" s="59" t="str">
        <f>B148</f>
        <v>30s</v>
      </c>
      <c r="W148" s="47"/>
      <c r="X148" s="5"/>
      <c r="Y148" s="6"/>
      <c r="Z148" s="6"/>
      <c r="AA148" s="6"/>
      <c r="AB148" s="6"/>
      <c r="AC148" s="6"/>
      <c r="AD148" s="6"/>
      <c r="AE148" s="36"/>
      <c r="AF148" s="6">
        <f t="shared" ref="AF148" si="671">N148</f>
        <v>8</v>
      </c>
      <c r="AG148" s="6">
        <f t="shared" ref="AG148" si="672">O148</f>
        <v>3</v>
      </c>
      <c r="AH148" s="6">
        <f t="shared" ref="AH148" si="673">P148</f>
        <v>3</v>
      </c>
      <c r="AI148" s="6">
        <f t="shared" ref="AI148" si="674">Q148</f>
        <v>1</v>
      </c>
      <c r="AJ148" s="6">
        <f t="shared" ref="AJ148" si="675">R148</f>
        <v>5</v>
      </c>
      <c r="AK148" s="6">
        <f t="shared" ref="AK148" si="676">S148</f>
        <v>8</v>
      </c>
      <c r="AL148" s="6">
        <f t="shared" ref="AL148:AN148" si="677">T148</f>
        <v>6</v>
      </c>
      <c r="AM148" s="6">
        <f t="shared" si="677"/>
        <v>7</v>
      </c>
      <c r="AN148" s="6" t="str">
        <f t="shared" si="677"/>
        <v>30s</v>
      </c>
    </row>
    <row r="149" spans="1:40" x14ac:dyDescent="0.25">
      <c r="A149" t="s">
        <v>50</v>
      </c>
      <c r="B149" t="s">
        <v>13</v>
      </c>
      <c r="C149">
        <v>155</v>
      </c>
      <c r="D149">
        <v>129</v>
      </c>
      <c r="E149">
        <v>112</v>
      </c>
      <c r="F149">
        <v>12</v>
      </c>
      <c r="G149">
        <v>71</v>
      </c>
      <c r="H149">
        <v>155</v>
      </c>
      <c r="I149">
        <v>134</v>
      </c>
      <c r="J149">
        <v>45</v>
      </c>
      <c r="K149" t="s">
        <v>12</v>
      </c>
      <c r="M149" s="6"/>
      <c r="N149" s="64"/>
      <c r="O149" s="26"/>
      <c r="P149" s="26"/>
      <c r="Q149" s="26"/>
      <c r="R149" s="26"/>
      <c r="S149" s="26"/>
      <c r="T149" s="26"/>
      <c r="U149" s="26"/>
      <c r="V149" s="61"/>
      <c r="W149" s="47"/>
      <c r="X149" s="5"/>
      <c r="Y149" s="6"/>
      <c r="Z149" s="6"/>
      <c r="AA149" s="6"/>
      <c r="AB149" s="6"/>
      <c r="AC149" s="6"/>
      <c r="AD149" s="6"/>
      <c r="AE149" s="36"/>
      <c r="AF149" s="6"/>
      <c r="AG149" s="5"/>
    </row>
    <row r="150" spans="1:40" x14ac:dyDescent="0.25">
      <c r="A150" t="s">
        <v>51</v>
      </c>
      <c r="B150" t="s">
        <v>11</v>
      </c>
      <c r="C150">
        <v>187</v>
      </c>
      <c r="D150">
        <v>173</v>
      </c>
      <c r="E150">
        <v>164</v>
      </c>
      <c r="F150">
        <v>12</v>
      </c>
      <c r="G150">
        <v>31</v>
      </c>
      <c r="H150">
        <v>187</v>
      </c>
      <c r="I150">
        <v>176</v>
      </c>
      <c r="J150">
        <v>37</v>
      </c>
      <c r="K150" t="s">
        <v>14</v>
      </c>
      <c r="M150" s="6"/>
      <c r="N150" s="53">
        <f t="shared" ref="N150" si="678">ABS(C150-C151)</f>
        <v>2</v>
      </c>
      <c r="O150" s="22">
        <f t="shared" ref="O150" si="679">ABS(D150-D151)</f>
        <v>3</v>
      </c>
      <c r="P150" s="22">
        <f t="shared" ref="P150" si="680">ABS(E150-E151)</f>
        <v>6</v>
      </c>
      <c r="Q150" s="22">
        <f t="shared" ref="Q150" si="681">ABS(F150-F151)</f>
        <v>3</v>
      </c>
      <c r="R150" s="22">
        <f t="shared" ref="R150" si="682">ABS(G150-G151)</f>
        <v>5</v>
      </c>
      <c r="S150" s="22">
        <f t="shared" ref="S150" si="683">ABS(H150-H151)</f>
        <v>2</v>
      </c>
      <c r="T150" s="22">
        <f t="shared" ref="T150" si="684">ABS(I150-I151)</f>
        <v>4</v>
      </c>
      <c r="U150" s="22">
        <f t="shared" ref="U150" si="685">ABS(J150-J151)</f>
        <v>5</v>
      </c>
      <c r="V150" s="54" t="str">
        <f>B150</f>
        <v>0s</v>
      </c>
      <c r="W150" s="47">
        <f t="shared" ref="W150" si="686">N150</f>
        <v>2</v>
      </c>
      <c r="X150" s="5">
        <f t="shared" ref="X150" si="687">O150</f>
        <v>3</v>
      </c>
      <c r="Y150" s="5">
        <f t="shared" ref="Y150" si="688">P150</f>
        <v>6</v>
      </c>
      <c r="Z150" s="5">
        <f t="shared" ref="Z150" si="689">Q150</f>
        <v>3</v>
      </c>
      <c r="AA150" s="5">
        <f t="shared" ref="AA150" si="690">R150</f>
        <v>5</v>
      </c>
      <c r="AB150" s="5">
        <f t="shared" ref="AB150" si="691">S150</f>
        <v>2</v>
      </c>
      <c r="AC150" s="5">
        <f t="shared" ref="AC150:AE150" si="692">T150</f>
        <v>4</v>
      </c>
      <c r="AD150" s="5">
        <f t="shared" si="692"/>
        <v>5</v>
      </c>
      <c r="AE150" s="48" t="str">
        <f t="shared" si="692"/>
        <v>0s</v>
      </c>
      <c r="AF150" s="6"/>
      <c r="AG150" s="5"/>
    </row>
    <row r="151" spans="1:40" x14ac:dyDescent="0.25">
      <c r="A151" t="s">
        <v>51</v>
      </c>
      <c r="B151" t="s">
        <v>11</v>
      </c>
      <c r="C151">
        <v>189</v>
      </c>
      <c r="D151">
        <v>176</v>
      </c>
      <c r="E151">
        <v>170</v>
      </c>
      <c r="F151">
        <v>9</v>
      </c>
      <c r="G151">
        <v>26</v>
      </c>
      <c r="H151">
        <v>189</v>
      </c>
      <c r="I151">
        <v>180</v>
      </c>
      <c r="J151">
        <v>32</v>
      </c>
      <c r="K151" t="s">
        <v>12</v>
      </c>
      <c r="M151" s="6"/>
      <c r="N151" s="62"/>
      <c r="O151" s="23"/>
      <c r="P151" s="23"/>
      <c r="Q151" s="23"/>
      <c r="R151" s="23"/>
      <c r="S151" s="23"/>
      <c r="T151" s="23"/>
      <c r="U151" s="23"/>
      <c r="V151" s="63"/>
      <c r="W151" s="47"/>
      <c r="X151" s="5"/>
      <c r="Y151" s="6"/>
      <c r="Z151" s="6"/>
      <c r="AA151" s="6"/>
      <c r="AB151" s="6"/>
      <c r="AC151" s="6"/>
      <c r="AD151" s="6"/>
      <c r="AE151" s="36"/>
      <c r="AF151" s="6"/>
      <c r="AG151" s="5"/>
    </row>
    <row r="152" spans="1:40" x14ac:dyDescent="0.25">
      <c r="A152" t="s">
        <v>51</v>
      </c>
      <c r="B152" t="s">
        <v>13</v>
      </c>
      <c r="C152">
        <v>194</v>
      </c>
      <c r="D152">
        <v>185</v>
      </c>
      <c r="E152">
        <v>176</v>
      </c>
      <c r="F152">
        <v>15</v>
      </c>
      <c r="G152">
        <v>24</v>
      </c>
      <c r="H152">
        <v>194</v>
      </c>
      <c r="I152">
        <v>185</v>
      </c>
      <c r="J152">
        <v>33</v>
      </c>
      <c r="K152" t="s">
        <v>14</v>
      </c>
      <c r="M152" s="6"/>
      <c r="N152" s="58">
        <f t="shared" ref="N152" si="693">ABS(C152-C153)</f>
        <v>12</v>
      </c>
      <c r="O152" s="25">
        <f t="shared" ref="O152" si="694">ABS(D152-D153)</f>
        <v>10</v>
      </c>
      <c r="P152" s="25">
        <f t="shared" ref="P152" si="695">ABS(E152-E153)</f>
        <v>11</v>
      </c>
      <c r="Q152" s="25">
        <f t="shared" ref="Q152" si="696">ABS(F152-F153)</f>
        <v>3</v>
      </c>
      <c r="R152" s="25">
        <f t="shared" ref="R152" si="697">ABS(G152-G153)</f>
        <v>0</v>
      </c>
      <c r="S152" s="25">
        <f t="shared" ref="S152" si="698">ABS(H152-H153)</f>
        <v>12</v>
      </c>
      <c r="T152" s="25">
        <f t="shared" ref="T152" si="699">ABS(I152-I153)</f>
        <v>11</v>
      </c>
      <c r="U152" s="25">
        <f>ABS(J152-J153)</f>
        <v>6</v>
      </c>
      <c r="V152" s="59" t="str">
        <f>B152</f>
        <v>30s</v>
      </c>
      <c r="W152" s="47"/>
      <c r="X152" s="5"/>
      <c r="Y152" s="6"/>
      <c r="Z152" s="6"/>
      <c r="AA152" s="6"/>
      <c r="AB152" s="6"/>
      <c r="AC152" s="6"/>
      <c r="AD152" s="6"/>
      <c r="AE152" s="36"/>
      <c r="AF152" s="6">
        <f t="shared" ref="AF152" si="700">N152</f>
        <v>12</v>
      </c>
      <c r="AG152" s="6">
        <f t="shared" ref="AG152" si="701">O152</f>
        <v>10</v>
      </c>
      <c r="AH152" s="6">
        <f t="shared" ref="AH152" si="702">P152</f>
        <v>11</v>
      </c>
      <c r="AI152" s="6">
        <f t="shared" ref="AI152" si="703">Q152</f>
        <v>3</v>
      </c>
      <c r="AJ152" s="6">
        <f t="shared" ref="AJ152" si="704">R152</f>
        <v>0</v>
      </c>
      <c r="AK152" s="6">
        <f t="shared" ref="AK152" si="705">S152</f>
        <v>12</v>
      </c>
      <c r="AL152" s="6">
        <f t="shared" ref="AL152:AN152" si="706">T152</f>
        <v>11</v>
      </c>
      <c r="AM152" s="6">
        <f t="shared" si="706"/>
        <v>6</v>
      </c>
      <c r="AN152" s="6" t="str">
        <f t="shared" si="706"/>
        <v>30s</v>
      </c>
    </row>
    <row r="153" spans="1:40" x14ac:dyDescent="0.25">
      <c r="A153" t="s">
        <v>51</v>
      </c>
      <c r="B153" t="s">
        <v>13</v>
      </c>
      <c r="C153">
        <v>182</v>
      </c>
      <c r="D153">
        <v>175</v>
      </c>
      <c r="E153">
        <v>165</v>
      </c>
      <c r="F153">
        <v>18</v>
      </c>
      <c r="G153">
        <v>24</v>
      </c>
      <c r="H153">
        <v>182</v>
      </c>
      <c r="I153">
        <v>174</v>
      </c>
      <c r="J153">
        <v>27</v>
      </c>
      <c r="K153" t="s">
        <v>12</v>
      </c>
      <c r="M153" s="6"/>
      <c r="N153" s="60"/>
      <c r="O153" s="28"/>
      <c r="P153" s="28"/>
      <c r="Q153" s="28"/>
      <c r="R153" s="28"/>
      <c r="S153" s="28"/>
      <c r="T153" s="28"/>
      <c r="U153" s="28"/>
      <c r="V153" s="61"/>
      <c r="W153" s="47"/>
      <c r="X153" s="5"/>
      <c r="Y153" s="6"/>
      <c r="Z153" s="6"/>
      <c r="AA153" s="6"/>
      <c r="AB153" s="6"/>
      <c r="AC153" s="6"/>
      <c r="AD153" s="6"/>
      <c r="AE153" s="36"/>
      <c r="AF153" s="6"/>
      <c r="AG153" s="5"/>
    </row>
    <row r="154" spans="1:40" x14ac:dyDescent="0.25">
      <c r="A154" t="s">
        <v>52</v>
      </c>
      <c r="B154" t="s">
        <v>11</v>
      </c>
      <c r="C154">
        <v>184</v>
      </c>
      <c r="D154">
        <v>172</v>
      </c>
      <c r="E154">
        <v>160</v>
      </c>
      <c r="F154">
        <v>15</v>
      </c>
      <c r="G154">
        <v>33</v>
      </c>
      <c r="H154">
        <v>184</v>
      </c>
      <c r="I154">
        <v>172</v>
      </c>
      <c r="J154">
        <v>37</v>
      </c>
      <c r="K154" t="s">
        <v>14</v>
      </c>
      <c r="M154" s="6"/>
      <c r="N154" s="53">
        <f t="shared" ref="N154" si="707">ABS(C154-C155)</f>
        <v>4</v>
      </c>
      <c r="O154" s="22">
        <f t="shared" ref="O154" si="708">ABS(D154-D155)</f>
        <v>4</v>
      </c>
      <c r="P154" s="22">
        <f t="shared" ref="P154" si="709">ABS(E154-E155)</f>
        <v>4</v>
      </c>
      <c r="Q154" s="22">
        <f t="shared" ref="Q154" si="710">ABS(F154-F155)</f>
        <v>0</v>
      </c>
      <c r="R154" s="22">
        <f t="shared" ref="R154" si="711">ABS(G154-G155)</f>
        <v>0</v>
      </c>
      <c r="S154" s="22">
        <f t="shared" ref="S154" si="712">ABS(H154-H155)</f>
        <v>4</v>
      </c>
      <c r="T154" s="22">
        <f t="shared" ref="T154" si="713">ABS(I154-I155)</f>
        <v>4</v>
      </c>
      <c r="U154" s="22">
        <f t="shared" ref="U154" si="714">ABS(J154-J155)</f>
        <v>2</v>
      </c>
      <c r="V154" s="54" t="str">
        <f>B154</f>
        <v>0s</v>
      </c>
      <c r="W154" s="47">
        <f t="shared" ref="W154" si="715">N154</f>
        <v>4</v>
      </c>
      <c r="X154" s="5">
        <f t="shared" ref="X154" si="716">O154</f>
        <v>4</v>
      </c>
      <c r="Y154" s="5">
        <f t="shared" ref="Y154" si="717">P154</f>
        <v>4</v>
      </c>
      <c r="Z154" s="5">
        <f t="shared" ref="Z154" si="718">Q154</f>
        <v>0</v>
      </c>
      <c r="AA154" s="5">
        <f t="shared" ref="AA154" si="719">R154</f>
        <v>0</v>
      </c>
      <c r="AB154" s="5">
        <f t="shared" ref="AB154" si="720">S154</f>
        <v>4</v>
      </c>
      <c r="AC154" s="5">
        <f t="shared" ref="AC154:AE154" si="721">T154</f>
        <v>4</v>
      </c>
      <c r="AD154" s="5">
        <f t="shared" si="721"/>
        <v>2</v>
      </c>
      <c r="AE154" s="48" t="str">
        <f t="shared" si="721"/>
        <v>0s</v>
      </c>
      <c r="AF154" s="6"/>
      <c r="AG154" s="5"/>
    </row>
    <row r="155" spans="1:40" x14ac:dyDescent="0.25">
      <c r="A155" t="s">
        <v>52</v>
      </c>
      <c r="B155" t="s">
        <v>11</v>
      </c>
      <c r="C155">
        <v>188</v>
      </c>
      <c r="D155">
        <v>176</v>
      </c>
      <c r="E155">
        <v>164</v>
      </c>
      <c r="F155">
        <v>15</v>
      </c>
      <c r="G155">
        <v>33</v>
      </c>
      <c r="H155">
        <v>188</v>
      </c>
      <c r="I155">
        <v>176</v>
      </c>
      <c r="J155">
        <v>39</v>
      </c>
      <c r="K155" t="s">
        <v>12</v>
      </c>
      <c r="M155" s="6"/>
      <c r="N155" s="62"/>
      <c r="O155" s="23"/>
      <c r="P155" s="23"/>
      <c r="Q155" s="23"/>
      <c r="R155" s="23"/>
      <c r="S155" s="23"/>
      <c r="T155" s="23"/>
      <c r="U155" s="23"/>
      <c r="V155" s="63"/>
      <c r="W155" s="47"/>
      <c r="X155" s="5"/>
      <c r="Y155" s="6"/>
      <c r="Z155" s="6"/>
      <c r="AA155" s="6"/>
      <c r="AB155" s="6"/>
      <c r="AC155" s="6"/>
      <c r="AD155" s="6"/>
      <c r="AE155" s="36"/>
      <c r="AF155" s="6"/>
      <c r="AG155" s="5"/>
    </row>
    <row r="156" spans="1:40" x14ac:dyDescent="0.25">
      <c r="A156" t="s">
        <v>52</v>
      </c>
      <c r="B156" t="s">
        <v>13</v>
      </c>
      <c r="C156">
        <v>153</v>
      </c>
      <c r="D156">
        <v>141</v>
      </c>
      <c r="E156">
        <v>125</v>
      </c>
      <c r="F156">
        <v>17</v>
      </c>
      <c r="G156">
        <v>47</v>
      </c>
      <c r="H156">
        <v>153</v>
      </c>
      <c r="I156">
        <v>138</v>
      </c>
      <c r="J156">
        <v>31</v>
      </c>
      <c r="K156" t="s">
        <v>14</v>
      </c>
      <c r="M156" s="6"/>
      <c r="N156" s="58">
        <f t="shared" ref="N156" si="722">ABS(C156-C157)</f>
        <v>1</v>
      </c>
      <c r="O156" s="25">
        <f t="shared" ref="O156" si="723">ABS(D156-D157)</f>
        <v>1</v>
      </c>
      <c r="P156" s="25">
        <f t="shared" ref="P156" si="724">ABS(E156-E157)</f>
        <v>1</v>
      </c>
      <c r="Q156" s="25">
        <f t="shared" ref="Q156" si="725">ABS(F156-F157)</f>
        <v>1</v>
      </c>
      <c r="R156" s="25">
        <f t="shared" ref="R156" si="726">ABS(G156-G157)</f>
        <v>3</v>
      </c>
      <c r="S156" s="25">
        <f t="shared" ref="S156" si="727">ABS(H156-H157)</f>
        <v>1</v>
      </c>
      <c r="T156" s="25">
        <f t="shared" ref="T156" si="728">ABS(I156-I157)</f>
        <v>1</v>
      </c>
      <c r="U156" s="25">
        <f t="shared" ref="U156" si="729">ABS(J156-J157)</f>
        <v>2</v>
      </c>
      <c r="V156" s="59" t="str">
        <f>B156</f>
        <v>30s</v>
      </c>
      <c r="W156" s="47"/>
      <c r="X156" s="5"/>
      <c r="Y156" s="6"/>
      <c r="Z156" s="6"/>
      <c r="AA156" s="6"/>
      <c r="AB156" s="6"/>
      <c r="AC156" s="6"/>
      <c r="AD156" s="6"/>
      <c r="AE156" s="36"/>
      <c r="AF156" s="6">
        <f t="shared" ref="AF156" si="730">N156</f>
        <v>1</v>
      </c>
      <c r="AG156" s="6">
        <f t="shared" ref="AG156" si="731">O156</f>
        <v>1</v>
      </c>
      <c r="AH156" s="6">
        <f t="shared" ref="AH156" si="732">P156</f>
        <v>1</v>
      </c>
      <c r="AI156" s="6">
        <f t="shared" ref="AI156" si="733">Q156</f>
        <v>1</v>
      </c>
      <c r="AJ156" s="6">
        <f t="shared" ref="AJ156" si="734">R156</f>
        <v>3</v>
      </c>
      <c r="AK156" s="6">
        <f t="shared" ref="AK156" si="735">S156</f>
        <v>1</v>
      </c>
      <c r="AL156" s="6">
        <f t="shared" ref="AL156:AN156" si="736">T156</f>
        <v>1</v>
      </c>
      <c r="AM156" s="6">
        <f t="shared" si="736"/>
        <v>2</v>
      </c>
      <c r="AN156" s="6" t="str">
        <f t="shared" si="736"/>
        <v>30s</v>
      </c>
    </row>
    <row r="157" spans="1:40" x14ac:dyDescent="0.25">
      <c r="A157" t="s">
        <v>52</v>
      </c>
      <c r="B157" t="s">
        <v>13</v>
      </c>
      <c r="C157">
        <v>152</v>
      </c>
      <c r="D157">
        <v>140</v>
      </c>
      <c r="E157">
        <v>126</v>
      </c>
      <c r="F157">
        <v>16</v>
      </c>
      <c r="G157">
        <v>44</v>
      </c>
      <c r="H157">
        <v>152</v>
      </c>
      <c r="I157">
        <v>139</v>
      </c>
      <c r="J157">
        <v>29</v>
      </c>
      <c r="K157" t="s">
        <v>12</v>
      </c>
      <c r="M157" s="15"/>
      <c r="N157" s="64"/>
      <c r="O157" s="26"/>
      <c r="P157" s="26"/>
      <c r="Q157" s="26"/>
      <c r="R157" s="26"/>
      <c r="S157" s="26"/>
      <c r="T157" s="26"/>
      <c r="U157" s="26"/>
      <c r="V157" s="61"/>
      <c r="W157" s="47"/>
      <c r="X157" s="5"/>
      <c r="Y157" s="6"/>
      <c r="Z157" s="6"/>
      <c r="AA157" s="6"/>
      <c r="AB157" s="6"/>
      <c r="AC157" s="6"/>
      <c r="AD157" s="6"/>
      <c r="AE157" s="36"/>
      <c r="AF157" s="6"/>
      <c r="AG157" s="5"/>
    </row>
    <row r="158" spans="1:40" x14ac:dyDescent="0.25">
      <c r="A158" t="s">
        <v>53</v>
      </c>
      <c r="B158" t="s">
        <v>11</v>
      </c>
      <c r="C158">
        <v>164</v>
      </c>
      <c r="D158">
        <v>142</v>
      </c>
      <c r="E158">
        <v>128</v>
      </c>
      <c r="F158">
        <v>12</v>
      </c>
      <c r="G158">
        <v>56</v>
      </c>
      <c r="H158">
        <v>164</v>
      </c>
      <c r="I158">
        <v>146</v>
      </c>
      <c r="J158">
        <v>42</v>
      </c>
      <c r="K158" t="s">
        <v>14</v>
      </c>
      <c r="M158" s="6"/>
      <c r="N158" s="53">
        <f t="shared" ref="N158" si="737">ABS(C158-C159)</f>
        <v>2</v>
      </c>
      <c r="O158" s="22">
        <f t="shared" ref="O158" si="738">ABS(D158-D159)</f>
        <v>1</v>
      </c>
      <c r="P158" s="22">
        <f t="shared" ref="P158" si="739">ABS(E158-E159)</f>
        <v>4</v>
      </c>
      <c r="Q158" s="22">
        <f t="shared" ref="Q158" si="740">ABS(F158-F159)</f>
        <v>1</v>
      </c>
      <c r="R158" s="22">
        <f t="shared" ref="R158" si="741">ABS(G158-G159)</f>
        <v>4</v>
      </c>
      <c r="S158" s="22">
        <f t="shared" ref="S158" si="742">ABS(H158-H159)</f>
        <v>2</v>
      </c>
      <c r="T158" s="22">
        <f t="shared" ref="T158" si="743">ABS(I158-I159)</f>
        <v>3</v>
      </c>
      <c r="U158" s="22">
        <f t="shared" ref="U158" si="744">ABS(J158-J159)</f>
        <v>1</v>
      </c>
      <c r="V158" s="54" t="str">
        <f>B158</f>
        <v>0s</v>
      </c>
      <c r="W158" s="47">
        <f t="shared" ref="W158" si="745">N158</f>
        <v>2</v>
      </c>
      <c r="X158" s="5">
        <f t="shared" ref="X158" si="746">O158</f>
        <v>1</v>
      </c>
      <c r="Y158" s="5">
        <f t="shared" ref="Y158" si="747">P158</f>
        <v>4</v>
      </c>
      <c r="Z158" s="5">
        <f t="shared" ref="Z158" si="748">Q158</f>
        <v>1</v>
      </c>
      <c r="AA158" s="5">
        <f t="shared" ref="AA158" si="749">R158</f>
        <v>4</v>
      </c>
      <c r="AB158" s="5">
        <f t="shared" ref="AB158" si="750">S158</f>
        <v>2</v>
      </c>
      <c r="AC158" s="5">
        <f t="shared" ref="AC158:AE158" si="751">T158</f>
        <v>3</v>
      </c>
      <c r="AD158" s="5">
        <f t="shared" si="751"/>
        <v>1</v>
      </c>
      <c r="AE158" s="48" t="str">
        <f t="shared" si="751"/>
        <v>0s</v>
      </c>
      <c r="AF158" s="6"/>
      <c r="AG158" s="5"/>
    </row>
    <row r="159" spans="1:40" x14ac:dyDescent="0.25">
      <c r="A159" t="s">
        <v>53</v>
      </c>
      <c r="B159" t="s">
        <v>11</v>
      </c>
      <c r="C159">
        <v>162</v>
      </c>
      <c r="D159">
        <v>141</v>
      </c>
      <c r="E159">
        <v>124</v>
      </c>
      <c r="F159">
        <v>13</v>
      </c>
      <c r="G159">
        <v>60</v>
      </c>
      <c r="H159">
        <v>162</v>
      </c>
      <c r="I159">
        <v>143</v>
      </c>
      <c r="J159">
        <v>43</v>
      </c>
      <c r="K159" t="s">
        <v>12</v>
      </c>
      <c r="M159" s="6"/>
      <c r="N159" s="62"/>
      <c r="O159" s="23"/>
      <c r="P159" s="23"/>
      <c r="Q159" s="23"/>
      <c r="R159" s="23"/>
      <c r="S159" s="23"/>
      <c r="T159" s="23"/>
      <c r="U159" s="23"/>
      <c r="V159" s="63"/>
      <c r="W159" s="47"/>
      <c r="X159" s="5"/>
      <c r="Y159" s="6"/>
      <c r="Z159" s="6"/>
      <c r="AA159" s="6"/>
      <c r="AB159" s="6"/>
      <c r="AC159" s="6"/>
      <c r="AD159" s="6"/>
      <c r="AE159" s="36"/>
      <c r="AF159" s="6"/>
      <c r="AG159" s="5"/>
    </row>
    <row r="160" spans="1:40" x14ac:dyDescent="0.25">
      <c r="A160" t="s">
        <v>53</v>
      </c>
      <c r="B160" t="s">
        <v>13</v>
      </c>
      <c r="C160">
        <v>159</v>
      </c>
      <c r="D160">
        <v>142</v>
      </c>
      <c r="E160">
        <v>132</v>
      </c>
      <c r="F160">
        <v>11</v>
      </c>
      <c r="G160">
        <v>43</v>
      </c>
      <c r="H160">
        <v>159</v>
      </c>
      <c r="I160">
        <v>146</v>
      </c>
      <c r="J160">
        <v>31</v>
      </c>
      <c r="K160" t="s">
        <v>14</v>
      </c>
      <c r="M160" s="6"/>
      <c r="N160" s="58">
        <f t="shared" ref="N160" si="752">ABS(C160-C161)</f>
        <v>8</v>
      </c>
      <c r="O160" s="25">
        <f t="shared" ref="O160" si="753">ABS(D160-D161)</f>
        <v>11</v>
      </c>
      <c r="P160" s="25">
        <f t="shared" ref="P160" si="754">ABS(E160-E161)</f>
        <v>10</v>
      </c>
      <c r="Q160" s="25">
        <f t="shared" ref="Q160" si="755">ABS(F160-F161)</f>
        <v>2</v>
      </c>
      <c r="R160" s="25">
        <f t="shared" ref="R160" si="756">ABS(G160-G161)</f>
        <v>5</v>
      </c>
      <c r="S160" s="25">
        <f t="shared" ref="S160" si="757">ABS(H160-H161)</f>
        <v>8</v>
      </c>
      <c r="T160" s="25">
        <f t="shared" ref="T160" si="758">ABS(I160-I161)</f>
        <v>9</v>
      </c>
      <c r="U160" s="25">
        <f>ABS(J160-J161)</f>
        <v>1</v>
      </c>
      <c r="V160" s="59" t="str">
        <f>B160</f>
        <v>30s</v>
      </c>
      <c r="W160" s="47"/>
      <c r="X160" s="5"/>
      <c r="Y160" s="6"/>
      <c r="Z160" s="6"/>
      <c r="AA160" s="6"/>
      <c r="AB160" s="6"/>
      <c r="AC160" s="6"/>
      <c r="AD160" s="6"/>
      <c r="AE160" s="36"/>
      <c r="AF160" s="6">
        <f t="shared" ref="AF160" si="759">N160</f>
        <v>8</v>
      </c>
      <c r="AG160" s="6">
        <f t="shared" ref="AG160" si="760">O160</f>
        <v>11</v>
      </c>
      <c r="AH160" s="6">
        <f t="shared" ref="AH160" si="761">P160</f>
        <v>10</v>
      </c>
      <c r="AI160" s="6">
        <f t="shared" ref="AI160" si="762">Q160</f>
        <v>2</v>
      </c>
      <c r="AJ160" s="6">
        <f t="shared" ref="AJ160" si="763">R160</f>
        <v>5</v>
      </c>
      <c r="AK160" s="6">
        <f t="shared" ref="AK160" si="764">S160</f>
        <v>8</v>
      </c>
      <c r="AL160" s="6">
        <f t="shared" ref="AL160:AN160" si="765">T160</f>
        <v>9</v>
      </c>
      <c r="AM160" s="6">
        <f t="shared" si="765"/>
        <v>1</v>
      </c>
      <c r="AN160" s="6" t="str">
        <f t="shared" si="765"/>
        <v>30s</v>
      </c>
    </row>
    <row r="161" spans="1:40" x14ac:dyDescent="0.25">
      <c r="A161" t="s">
        <v>53</v>
      </c>
      <c r="B161" t="s">
        <v>13</v>
      </c>
      <c r="C161">
        <v>167</v>
      </c>
      <c r="D161">
        <v>153</v>
      </c>
      <c r="E161">
        <v>142</v>
      </c>
      <c r="F161">
        <v>13</v>
      </c>
      <c r="G161">
        <v>38</v>
      </c>
      <c r="H161">
        <v>167</v>
      </c>
      <c r="I161">
        <v>155</v>
      </c>
      <c r="J161">
        <v>32</v>
      </c>
      <c r="K161" t="s">
        <v>12</v>
      </c>
      <c r="M161" s="6"/>
      <c r="N161" s="60"/>
      <c r="O161" s="28"/>
      <c r="P161" s="28"/>
      <c r="Q161" s="28"/>
      <c r="R161" s="28"/>
      <c r="S161" s="28"/>
      <c r="T161" s="28"/>
      <c r="U161" s="28"/>
      <c r="V161" s="61"/>
      <c r="W161" s="47"/>
      <c r="X161" s="5"/>
      <c r="Y161" s="6"/>
      <c r="Z161" s="6"/>
      <c r="AA161" s="6"/>
      <c r="AB161" s="6"/>
      <c r="AC161" s="6"/>
      <c r="AD161" s="6"/>
      <c r="AE161" s="36"/>
      <c r="AF161" s="6"/>
      <c r="AG161" s="5"/>
    </row>
    <row r="162" spans="1:40" x14ac:dyDescent="0.25">
      <c r="A162" t="s">
        <v>54</v>
      </c>
      <c r="B162" t="s">
        <v>11</v>
      </c>
      <c r="C162">
        <v>222</v>
      </c>
      <c r="D162">
        <v>170</v>
      </c>
      <c r="E162">
        <v>130</v>
      </c>
      <c r="F162">
        <v>13</v>
      </c>
      <c r="G162">
        <v>106</v>
      </c>
      <c r="H162">
        <v>222</v>
      </c>
      <c r="I162">
        <v>174</v>
      </c>
      <c r="J162">
        <v>145</v>
      </c>
      <c r="K162" t="s">
        <v>14</v>
      </c>
      <c r="M162" s="6"/>
      <c r="N162" s="53">
        <f t="shared" ref="N162" si="766">ABS(C162-C163)</f>
        <v>17</v>
      </c>
      <c r="O162" s="22">
        <f t="shared" ref="O162" si="767">ABS(D162-D163)</f>
        <v>16</v>
      </c>
      <c r="P162" s="22">
        <f t="shared" ref="P162" si="768">ABS(E162-E163)</f>
        <v>16</v>
      </c>
      <c r="Q162" s="22">
        <f t="shared" ref="Q162" si="769">ABS(F162-F163)</f>
        <v>0</v>
      </c>
      <c r="R162" s="22">
        <f t="shared" ref="R162" si="770">ABS(G162-G163)</f>
        <v>7</v>
      </c>
      <c r="S162" s="22">
        <f t="shared" ref="S162" si="771">ABS(H162-H163)</f>
        <v>17</v>
      </c>
      <c r="T162" s="22">
        <f t="shared" ref="T162" si="772">ABS(I162-I163)</f>
        <v>19</v>
      </c>
      <c r="U162" s="22">
        <f t="shared" ref="U162" si="773">ABS(J162-J163)</f>
        <v>45</v>
      </c>
      <c r="V162" s="54" t="str">
        <f>B162</f>
        <v>0s</v>
      </c>
      <c r="W162" s="47">
        <f t="shared" ref="W162" si="774">N162</f>
        <v>17</v>
      </c>
      <c r="X162" s="5">
        <f t="shared" ref="X162" si="775">O162</f>
        <v>16</v>
      </c>
      <c r="Y162" s="5">
        <f t="shared" ref="Y162" si="776">P162</f>
        <v>16</v>
      </c>
      <c r="Z162" s="5">
        <f t="shared" ref="Z162" si="777">Q162</f>
        <v>0</v>
      </c>
      <c r="AA162" s="5">
        <f t="shared" ref="AA162" si="778">R162</f>
        <v>7</v>
      </c>
      <c r="AB162" s="5">
        <f t="shared" ref="AB162" si="779">S162</f>
        <v>17</v>
      </c>
      <c r="AC162" s="5">
        <f t="shared" ref="AC162:AE162" si="780">T162</f>
        <v>19</v>
      </c>
      <c r="AD162" s="5">
        <f t="shared" si="780"/>
        <v>45</v>
      </c>
      <c r="AE162" s="48" t="str">
        <f t="shared" si="780"/>
        <v>0s</v>
      </c>
      <c r="AF162" s="6"/>
      <c r="AG162" s="5"/>
    </row>
    <row r="163" spans="1:40" x14ac:dyDescent="0.25">
      <c r="A163" t="s">
        <v>54</v>
      </c>
      <c r="B163" t="s">
        <v>11</v>
      </c>
      <c r="C163">
        <v>239</v>
      </c>
      <c r="D163">
        <v>186</v>
      </c>
      <c r="E163">
        <v>146</v>
      </c>
      <c r="F163">
        <v>13</v>
      </c>
      <c r="G163">
        <v>99</v>
      </c>
      <c r="H163">
        <v>239</v>
      </c>
      <c r="I163">
        <v>193</v>
      </c>
      <c r="J163">
        <v>190</v>
      </c>
      <c r="K163" t="s">
        <v>12</v>
      </c>
      <c r="M163" s="6"/>
      <c r="N163" s="62"/>
      <c r="O163" s="23"/>
      <c r="P163" s="23"/>
      <c r="Q163" s="23"/>
      <c r="R163" s="23"/>
      <c r="S163" s="23"/>
      <c r="T163" s="23"/>
      <c r="U163" s="23"/>
      <c r="V163" s="63"/>
      <c r="W163" s="47"/>
      <c r="X163" s="5"/>
      <c r="Y163" s="6"/>
      <c r="Z163" s="6"/>
      <c r="AA163" s="6"/>
      <c r="AB163" s="6"/>
      <c r="AC163" s="6"/>
      <c r="AD163" s="6"/>
      <c r="AE163" s="36"/>
      <c r="AF163" s="6"/>
      <c r="AG163" s="5"/>
    </row>
    <row r="164" spans="1:40" x14ac:dyDescent="0.25">
      <c r="A164" t="s">
        <v>54</v>
      </c>
      <c r="B164" t="s">
        <v>13</v>
      </c>
      <c r="C164">
        <v>179</v>
      </c>
      <c r="D164">
        <v>127</v>
      </c>
      <c r="E164">
        <v>90</v>
      </c>
      <c r="F164">
        <v>12</v>
      </c>
      <c r="G164">
        <v>127</v>
      </c>
      <c r="H164">
        <v>179</v>
      </c>
      <c r="I164">
        <v>134</v>
      </c>
      <c r="J164">
        <v>94</v>
      </c>
      <c r="K164" t="s">
        <v>14</v>
      </c>
      <c r="M164" s="6"/>
      <c r="N164" s="58">
        <f t="shared" ref="N164" si="781">ABS(C164-C165)</f>
        <v>1</v>
      </c>
      <c r="O164" s="25">
        <f t="shared" ref="O164" si="782">ABS(D164-D165)</f>
        <v>1</v>
      </c>
      <c r="P164" s="25">
        <f t="shared" ref="P164" si="783">ABS(E164-E165)</f>
        <v>1</v>
      </c>
      <c r="Q164" s="25">
        <f t="shared" ref="Q164" si="784">ABS(F164-F165)</f>
        <v>1</v>
      </c>
      <c r="R164" s="25">
        <f t="shared" ref="R164" si="785">ABS(G164-G165)</f>
        <v>2</v>
      </c>
      <c r="S164" s="25">
        <f t="shared" ref="S164" si="786">ABS(H164-H165)</f>
        <v>1</v>
      </c>
      <c r="T164" s="25">
        <f t="shared" ref="T164" si="787">ABS(I164-I165)</f>
        <v>0</v>
      </c>
      <c r="U164" s="25">
        <f t="shared" ref="U164" si="788">ABS(J164-J165)</f>
        <v>2</v>
      </c>
      <c r="V164" s="59" t="str">
        <f>B164</f>
        <v>30s</v>
      </c>
      <c r="W164" s="47"/>
      <c r="X164" s="5"/>
      <c r="Y164" s="6"/>
      <c r="Z164" s="6"/>
      <c r="AA164" s="6"/>
      <c r="AB164" s="6"/>
      <c r="AC164" s="6"/>
      <c r="AD164" s="6"/>
      <c r="AE164" s="36"/>
      <c r="AF164" s="6">
        <f t="shared" ref="AF164" si="789">N164</f>
        <v>1</v>
      </c>
      <c r="AG164" s="6">
        <f t="shared" ref="AG164" si="790">O164</f>
        <v>1</v>
      </c>
      <c r="AH164" s="6">
        <f t="shared" ref="AH164" si="791">P164</f>
        <v>1</v>
      </c>
      <c r="AI164" s="6">
        <f t="shared" ref="AI164" si="792">Q164</f>
        <v>1</v>
      </c>
      <c r="AJ164" s="6">
        <f t="shared" ref="AJ164" si="793">R164</f>
        <v>2</v>
      </c>
      <c r="AK164" s="6">
        <f t="shared" ref="AK164" si="794">S164</f>
        <v>1</v>
      </c>
      <c r="AL164" s="6">
        <f t="shared" ref="AL164:AN164" si="795">T164</f>
        <v>0</v>
      </c>
      <c r="AM164" s="6">
        <f t="shared" si="795"/>
        <v>2</v>
      </c>
      <c r="AN164" s="6" t="str">
        <f t="shared" si="795"/>
        <v>30s</v>
      </c>
    </row>
    <row r="165" spans="1:40" x14ac:dyDescent="0.25">
      <c r="A165" t="s">
        <v>54</v>
      </c>
      <c r="B165" t="s">
        <v>13</v>
      </c>
      <c r="C165">
        <v>180</v>
      </c>
      <c r="D165">
        <v>128</v>
      </c>
      <c r="E165">
        <v>89</v>
      </c>
      <c r="F165">
        <v>13</v>
      </c>
      <c r="G165">
        <v>129</v>
      </c>
      <c r="H165">
        <v>180</v>
      </c>
      <c r="I165">
        <v>134</v>
      </c>
      <c r="J165">
        <v>96</v>
      </c>
      <c r="K165" t="s">
        <v>12</v>
      </c>
      <c r="M165" s="6"/>
      <c r="N165" s="64"/>
      <c r="O165" s="26"/>
      <c r="P165" s="26"/>
      <c r="Q165" s="26"/>
      <c r="R165" s="26"/>
      <c r="S165" s="26"/>
      <c r="T165" s="26"/>
      <c r="U165" s="26"/>
      <c r="V165" s="61"/>
      <c r="W165" s="47"/>
      <c r="X165" s="5"/>
      <c r="Y165" s="6"/>
      <c r="Z165" s="6"/>
      <c r="AA165" s="6"/>
      <c r="AB165" s="6"/>
      <c r="AC165" s="6"/>
      <c r="AD165" s="6"/>
      <c r="AE165" s="36"/>
      <c r="AF165" s="6"/>
      <c r="AG165" s="5"/>
    </row>
    <row r="166" spans="1:40" x14ac:dyDescent="0.25">
      <c r="A166" t="s">
        <v>55</v>
      </c>
      <c r="B166" t="s">
        <v>11</v>
      </c>
      <c r="C166">
        <v>164</v>
      </c>
      <c r="D166">
        <v>110</v>
      </c>
      <c r="E166">
        <v>72</v>
      </c>
      <c r="F166">
        <v>12</v>
      </c>
      <c r="G166">
        <v>143</v>
      </c>
      <c r="H166">
        <v>164</v>
      </c>
      <c r="I166">
        <v>120</v>
      </c>
      <c r="J166">
        <v>98</v>
      </c>
      <c r="K166" t="s">
        <v>14</v>
      </c>
      <c r="M166" s="6"/>
      <c r="N166" s="53">
        <f t="shared" ref="N166" si="796">ABS(C166-C167)</f>
        <v>20</v>
      </c>
      <c r="O166" s="22">
        <f t="shared" ref="O166" si="797">ABS(D166-D167)</f>
        <v>16</v>
      </c>
      <c r="P166" s="22">
        <f t="shared" ref="P166" si="798">ABS(E166-E167)</f>
        <v>11</v>
      </c>
      <c r="Q166" s="22">
        <f t="shared" ref="Q166" si="799">ABS(F166-F167)</f>
        <v>0</v>
      </c>
      <c r="R166" s="22">
        <f t="shared" ref="R166" si="800">ABS(G166-G167)</f>
        <v>4</v>
      </c>
      <c r="S166" s="22">
        <f t="shared" ref="S166" si="801">ABS(H166-H167)</f>
        <v>20</v>
      </c>
      <c r="T166" s="22">
        <f t="shared" ref="T166" si="802">ABS(I166-I167)</f>
        <v>20</v>
      </c>
      <c r="U166" s="22">
        <f t="shared" ref="U166" si="803">ABS(J166-J167)</f>
        <v>7</v>
      </c>
      <c r="V166" s="54" t="str">
        <f>B166</f>
        <v>0s</v>
      </c>
      <c r="W166" s="47">
        <f t="shared" ref="W166" si="804">N166</f>
        <v>20</v>
      </c>
      <c r="X166" s="5">
        <f t="shared" ref="X166" si="805">O166</f>
        <v>16</v>
      </c>
      <c r="Y166" s="5">
        <f t="shared" ref="Y166" si="806">P166</f>
        <v>11</v>
      </c>
      <c r="Z166" s="5">
        <f t="shared" ref="Z166" si="807">Q166</f>
        <v>0</v>
      </c>
      <c r="AA166" s="5">
        <f t="shared" ref="AA166" si="808">R166</f>
        <v>4</v>
      </c>
      <c r="AB166" s="5">
        <f t="shared" ref="AB166" si="809">S166</f>
        <v>20</v>
      </c>
      <c r="AC166" s="5">
        <f t="shared" ref="AC166:AE166" si="810">T166</f>
        <v>20</v>
      </c>
      <c r="AD166" s="5">
        <f t="shared" si="810"/>
        <v>7</v>
      </c>
      <c r="AE166" s="48" t="str">
        <f t="shared" si="810"/>
        <v>0s</v>
      </c>
      <c r="AF166" s="6"/>
      <c r="AG166" s="5"/>
    </row>
    <row r="167" spans="1:40" x14ac:dyDescent="0.25">
      <c r="A167" t="s">
        <v>55</v>
      </c>
      <c r="B167" t="s">
        <v>11</v>
      </c>
      <c r="C167">
        <v>144</v>
      </c>
      <c r="D167">
        <v>94</v>
      </c>
      <c r="E167">
        <v>61</v>
      </c>
      <c r="F167">
        <v>12</v>
      </c>
      <c r="G167">
        <v>147</v>
      </c>
      <c r="H167">
        <v>144</v>
      </c>
      <c r="I167">
        <v>100</v>
      </c>
      <c r="J167">
        <v>105</v>
      </c>
      <c r="K167" t="s">
        <v>12</v>
      </c>
      <c r="M167" s="6"/>
      <c r="N167" s="62"/>
      <c r="O167" s="23"/>
      <c r="P167" s="23"/>
      <c r="Q167" s="23"/>
      <c r="R167" s="23"/>
      <c r="S167" s="23"/>
      <c r="T167" s="23"/>
      <c r="U167" s="23"/>
      <c r="V167" s="63"/>
      <c r="W167" s="47"/>
      <c r="X167" s="5"/>
      <c r="Y167" s="6"/>
      <c r="Z167" s="6"/>
      <c r="AA167" s="6"/>
      <c r="AB167" s="6"/>
      <c r="AC167" s="6"/>
      <c r="AD167" s="6"/>
      <c r="AE167" s="36"/>
      <c r="AF167" s="6"/>
      <c r="AG167" s="5"/>
    </row>
    <row r="168" spans="1:40" x14ac:dyDescent="0.25">
      <c r="A168" t="s">
        <v>55</v>
      </c>
      <c r="B168" t="s">
        <v>13</v>
      </c>
      <c r="C168">
        <v>163</v>
      </c>
      <c r="D168">
        <v>111</v>
      </c>
      <c r="E168">
        <v>71</v>
      </c>
      <c r="F168">
        <v>13</v>
      </c>
      <c r="G168">
        <v>144</v>
      </c>
      <c r="H168">
        <v>163</v>
      </c>
      <c r="I168">
        <v>117</v>
      </c>
      <c r="J168">
        <v>100</v>
      </c>
      <c r="K168" t="s">
        <v>14</v>
      </c>
      <c r="M168" s="6"/>
      <c r="N168" s="58">
        <f t="shared" ref="N168" si="811">ABS(C168-C169)</f>
        <v>12</v>
      </c>
      <c r="O168" s="25">
        <f t="shared" ref="O168" si="812">ABS(D168-D169)</f>
        <v>9</v>
      </c>
      <c r="P168" s="25">
        <f t="shared" ref="P168" si="813">ABS(E168-E169)</f>
        <v>9</v>
      </c>
      <c r="Q168" s="25">
        <f t="shared" ref="Q168" si="814">ABS(F168-F169)</f>
        <v>0</v>
      </c>
      <c r="R168" s="25">
        <f t="shared" ref="R168" si="815">ABS(G168-G169)</f>
        <v>6</v>
      </c>
      <c r="S168" s="25">
        <f t="shared" ref="S168" si="816">ABS(H168-H169)</f>
        <v>12</v>
      </c>
      <c r="T168" s="25">
        <f t="shared" ref="T168" si="817">ABS(I168-I169)</f>
        <v>11</v>
      </c>
      <c r="U168" s="25">
        <f>ABS(J168-J169)</f>
        <v>7</v>
      </c>
      <c r="V168" s="59" t="str">
        <f>B168</f>
        <v>30s</v>
      </c>
      <c r="W168" s="47"/>
      <c r="X168" s="5"/>
      <c r="Y168" s="6"/>
      <c r="Z168" s="6"/>
      <c r="AA168" s="6"/>
      <c r="AB168" s="6"/>
      <c r="AC168" s="6"/>
      <c r="AD168" s="6"/>
      <c r="AE168" s="36"/>
      <c r="AF168" s="6">
        <f t="shared" ref="AF168" si="818">N168</f>
        <v>12</v>
      </c>
      <c r="AG168" s="6">
        <f t="shared" ref="AG168" si="819">O168</f>
        <v>9</v>
      </c>
      <c r="AH168" s="6">
        <f t="shared" ref="AH168" si="820">P168</f>
        <v>9</v>
      </c>
      <c r="AI168" s="6">
        <f t="shared" ref="AI168" si="821">Q168</f>
        <v>0</v>
      </c>
      <c r="AJ168" s="6">
        <f t="shared" ref="AJ168" si="822">R168</f>
        <v>6</v>
      </c>
      <c r="AK168" s="6">
        <f t="shared" ref="AK168" si="823">S168</f>
        <v>12</v>
      </c>
      <c r="AL168" s="6">
        <f t="shared" ref="AL168:AN168" si="824">T168</f>
        <v>11</v>
      </c>
      <c r="AM168" s="6">
        <f t="shared" si="824"/>
        <v>7</v>
      </c>
      <c r="AN168" s="6" t="str">
        <f t="shared" si="824"/>
        <v>30s</v>
      </c>
    </row>
    <row r="169" spans="1:40" x14ac:dyDescent="0.25">
      <c r="A169" t="s">
        <v>55</v>
      </c>
      <c r="B169" t="s">
        <v>13</v>
      </c>
      <c r="C169">
        <v>151</v>
      </c>
      <c r="D169">
        <v>102</v>
      </c>
      <c r="E169">
        <v>62</v>
      </c>
      <c r="F169">
        <v>13</v>
      </c>
      <c r="G169">
        <v>150</v>
      </c>
      <c r="H169">
        <v>151</v>
      </c>
      <c r="I169">
        <v>106</v>
      </c>
      <c r="J169">
        <v>107</v>
      </c>
      <c r="K169" t="s">
        <v>12</v>
      </c>
      <c r="M169" s="6"/>
      <c r="N169" s="60"/>
      <c r="O169" s="28"/>
      <c r="P169" s="28"/>
      <c r="Q169" s="28"/>
      <c r="R169" s="28"/>
      <c r="S169" s="28"/>
      <c r="T169" s="28"/>
      <c r="U169" s="28"/>
      <c r="V169" s="61"/>
      <c r="W169" s="47"/>
      <c r="X169" s="5"/>
      <c r="Y169" s="6"/>
      <c r="Z169" s="6"/>
      <c r="AA169" s="6"/>
      <c r="AB169" s="6"/>
      <c r="AC169" s="6"/>
      <c r="AD169" s="6"/>
      <c r="AE169" s="36"/>
      <c r="AF169" s="6"/>
      <c r="AG169" s="5"/>
    </row>
    <row r="170" spans="1:40" x14ac:dyDescent="0.25">
      <c r="A170" t="s">
        <v>56</v>
      </c>
      <c r="B170" t="s">
        <v>11</v>
      </c>
      <c r="C170">
        <v>243</v>
      </c>
      <c r="D170">
        <v>197</v>
      </c>
      <c r="E170">
        <v>164</v>
      </c>
      <c r="F170">
        <v>13</v>
      </c>
      <c r="G170">
        <v>83</v>
      </c>
      <c r="H170">
        <v>243</v>
      </c>
      <c r="I170">
        <v>204</v>
      </c>
      <c r="J170">
        <v>196</v>
      </c>
      <c r="K170" t="s">
        <v>14</v>
      </c>
      <c r="N170" s="53">
        <f t="shared" ref="N170" si="825">ABS(C170-C171)</f>
        <v>13</v>
      </c>
      <c r="O170" s="22">
        <f t="shared" ref="O170" si="826">ABS(D170-D171)</f>
        <v>12</v>
      </c>
      <c r="P170" s="22">
        <f t="shared" ref="P170" si="827">ABS(E170-E171)</f>
        <v>10</v>
      </c>
      <c r="Q170" s="22">
        <f t="shared" ref="Q170" si="828">ABS(F170-F171)</f>
        <v>1</v>
      </c>
      <c r="R170" s="22">
        <f t="shared" ref="R170" si="829">ABS(G170-G171)</f>
        <v>1</v>
      </c>
      <c r="S170" s="22">
        <f t="shared" ref="S170" si="830">ABS(H170-H171)</f>
        <v>13</v>
      </c>
      <c r="T170" s="22">
        <f t="shared" ref="T170" si="831">ABS(I170-I171)</f>
        <v>12</v>
      </c>
      <c r="U170" s="22">
        <f t="shared" ref="U170" si="832">ABS(J170-J171)</f>
        <v>42</v>
      </c>
      <c r="V170" s="54" t="str">
        <f>B170</f>
        <v>0s</v>
      </c>
      <c r="W170" s="47">
        <f t="shared" ref="W170" si="833">N170</f>
        <v>13</v>
      </c>
      <c r="X170" s="5">
        <f t="shared" ref="X170" si="834">O170</f>
        <v>12</v>
      </c>
      <c r="Y170" s="5">
        <f t="shared" ref="Y170" si="835">P170</f>
        <v>10</v>
      </c>
      <c r="Z170" s="5">
        <f t="shared" ref="Z170" si="836">Q170</f>
        <v>1</v>
      </c>
      <c r="AA170" s="5">
        <f t="shared" ref="AA170" si="837">R170</f>
        <v>1</v>
      </c>
      <c r="AB170" s="5">
        <f t="shared" ref="AB170" si="838">S170</f>
        <v>13</v>
      </c>
      <c r="AC170" s="5">
        <f t="shared" ref="AC170:AE170" si="839">T170</f>
        <v>12</v>
      </c>
      <c r="AD170" s="5">
        <f t="shared" si="839"/>
        <v>42</v>
      </c>
      <c r="AE170" s="48" t="str">
        <f t="shared" si="839"/>
        <v>0s</v>
      </c>
      <c r="AF170" s="6"/>
      <c r="AG170" s="5"/>
    </row>
    <row r="171" spans="1:40" x14ac:dyDescent="0.25">
      <c r="A171" t="s">
        <v>56</v>
      </c>
      <c r="B171" t="s">
        <v>11</v>
      </c>
      <c r="C171">
        <v>230</v>
      </c>
      <c r="D171">
        <v>185</v>
      </c>
      <c r="E171">
        <v>154</v>
      </c>
      <c r="F171">
        <v>12</v>
      </c>
      <c r="G171">
        <v>84</v>
      </c>
      <c r="H171">
        <v>230</v>
      </c>
      <c r="I171">
        <v>192</v>
      </c>
      <c r="J171">
        <v>154</v>
      </c>
      <c r="K171" t="s">
        <v>12</v>
      </c>
      <c r="N171" s="62"/>
      <c r="O171" s="23"/>
      <c r="P171" s="23"/>
      <c r="Q171" s="23"/>
      <c r="R171" s="23"/>
      <c r="S171" s="23"/>
      <c r="T171" s="23"/>
      <c r="U171" s="23"/>
      <c r="V171" s="63"/>
      <c r="W171" s="47"/>
      <c r="X171" s="5"/>
      <c r="Y171" s="6"/>
      <c r="Z171" s="6"/>
      <c r="AA171" s="6"/>
      <c r="AB171" s="6"/>
      <c r="AC171" s="6"/>
      <c r="AD171" s="6"/>
      <c r="AE171" s="36"/>
      <c r="AF171" s="6"/>
      <c r="AG171" s="5"/>
    </row>
    <row r="172" spans="1:40" x14ac:dyDescent="0.25">
      <c r="A172" t="s">
        <v>56</v>
      </c>
      <c r="B172" t="s">
        <v>13</v>
      </c>
      <c r="C172">
        <v>182</v>
      </c>
      <c r="D172">
        <v>137</v>
      </c>
      <c r="E172">
        <v>98</v>
      </c>
      <c r="F172">
        <v>14</v>
      </c>
      <c r="G172">
        <v>118</v>
      </c>
      <c r="H172">
        <v>182</v>
      </c>
      <c r="I172">
        <v>140</v>
      </c>
      <c r="J172">
        <v>93</v>
      </c>
      <c r="K172" t="s">
        <v>14</v>
      </c>
      <c r="N172" s="58">
        <f t="shared" ref="N172" si="840">ABS(C172-C173)</f>
        <v>3</v>
      </c>
      <c r="O172" s="25">
        <f t="shared" ref="O172" si="841">ABS(D172-D173)</f>
        <v>4</v>
      </c>
      <c r="P172" s="25">
        <f t="shared" ref="P172" si="842">ABS(E172-E173)</f>
        <v>6</v>
      </c>
      <c r="Q172" s="25">
        <f t="shared" ref="Q172" si="843">ABS(F172-F173)</f>
        <v>0</v>
      </c>
      <c r="R172" s="25">
        <f t="shared" ref="R172" si="844">ABS(G172-G173)</f>
        <v>6</v>
      </c>
      <c r="S172" s="25">
        <f t="shared" ref="S172" si="845">ABS(H172-H173)</f>
        <v>3</v>
      </c>
      <c r="T172" s="25">
        <f t="shared" ref="T172" si="846">ABS(I172-I173)</f>
        <v>5</v>
      </c>
      <c r="U172" s="25">
        <f t="shared" ref="U172" si="847">ABS(J172-J173)</f>
        <v>0</v>
      </c>
      <c r="V172" s="59" t="str">
        <f>B172</f>
        <v>30s</v>
      </c>
      <c r="W172" s="47"/>
      <c r="X172" s="5"/>
      <c r="Y172" s="6"/>
      <c r="Z172" s="6"/>
      <c r="AA172" s="6"/>
      <c r="AB172" s="6"/>
      <c r="AC172" s="6"/>
      <c r="AD172" s="6"/>
      <c r="AE172" s="36"/>
      <c r="AF172" s="6">
        <f t="shared" ref="AF172" si="848">N172</f>
        <v>3</v>
      </c>
      <c r="AG172" s="6">
        <f t="shared" ref="AG172" si="849">O172</f>
        <v>4</v>
      </c>
      <c r="AH172" s="6">
        <f t="shared" ref="AH172" si="850">P172</f>
        <v>6</v>
      </c>
      <c r="AI172" s="6">
        <f t="shared" ref="AI172" si="851">Q172</f>
        <v>0</v>
      </c>
      <c r="AJ172" s="6">
        <f t="shared" ref="AJ172" si="852">R172</f>
        <v>6</v>
      </c>
      <c r="AK172" s="6">
        <f t="shared" ref="AK172" si="853">S172</f>
        <v>3</v>
      </c>
      <c r="AL172" s="6">
        <f t="shared" ref="AL172:AN172" si="854">T172</f>
        <v>5</v>
      </c>
      <c r="AM172" s="6">
        <f t="shared" si="854"/>
        <v>0</v>
      </c>
      <c r="AN172" s="6" t="str">
        <f t="shared" si="854"/>
        <v>30s</v>
      </c>
    </row>
    <row r="173" spans="1:40" x14ac:dyDescent="0.25">
      <c r="A173" t="s">
        <v>56</v>
      </c>
      <c r="B173" t="s">
        <v>13</v>
      </c>
      <c r="C173">
        <v>185</v>
      </c>
      <c r="D173">
        <v>141</v>
      </c>
      <c r="E173">
        <v>104</v>
      </c>
      <c r="F173">
        <v>14</v>
      </c>
      <c r="G173">
        <v>112</v>
      </c>
      <c r="H173">
        <v>185</v>
      </c>
      <c r="I173">
        <v>145</v>
      </c>
      <c r="J173">
        <v>93</v>
      </c>
      <c r="K173" t="s">
        <v>12</v>
      </c>
      <c r="N173" s="64"/>
      <c r="O173" s="26"/>
      <c r="P173" s="26"/>
      <c r="Q173" s="26"/>
      <c r="R173" s="26"/>
      <c r="S173" s="26"/>
      <c r="T173" s="26"/>
      <c r="U173" s="26"/>
      <c r="V173" s="61"/>
      <c r="W173" s="47"/>
      <c r="X173" s="5"/>
      <c r="Y173" s="6"/>
      <c r="Z173" s="6"/>
      <c r="AA173" s="6"/>
      <c r="AB173" s="6"/>
      <c r="AC173" s="6"/>
      <c r="AD173" s="6"/>
      <c r="AE173" s="36"/>
      <c r="AF173" s="6"/>
      <c r="AG173" s="5"/>
    </row>
    <row r="174" spans="1:40" x14ac:dyDescent="0.25">
      <c r="A174" t="s">
        <v>57</v>
      </c>
      <c r="B174" t="s">
        <v>11</v>
      </c>
      <c r="C174">
        <v>178</v>
      </c>
      <c r="D174">
        <v>119</v>
      </c>
      <c r="E174">
        <v>77</v>
      </c>
      <c r="F174">
        <v>12</v>
      </c>
      <c r="G174">
        <v>145</v>
      </c>
      <c r="H174">
        <v>178</v>
      </c>
      <c r="I174">
        <v>128</v>
      </c>
      <c r="J174">
        <v>101</v>
      </c>
      <c r="K174" t="s">
        <v>14</v>
      </c>
      <c r="N174" s="53">
        <f t="shared" ref="N174" si="855">ABS(C174-C175)</f>
        <v>10</v>
      </c>
      <c r="O174" s="22">
        <f t="shared" ref="O174" si="856">ABS(D174-D175)</f>
        <v>14</v>
      </c>
      <c r="P174" s="22">
        <f t="shared" ref="P174" si="857">ABS(E174-E175)</f>
        <v>13</v>
      </c>
      <c r="Q174" s="22">
        <f t="shared" ref="Q174" si="858">ABS(F174-F175)</f>
        <v>0</v>
      </c>
      <c r="R174" s="22">
        <f t="shared" ref="R174" si="859">ABS(G174-G175)</f>
        <v>13</v>
      </c>
      <c r="S174" s="22">
        <f t="shared" ref="S174" si="860">ABS(H174-H175)</f>
        <v>10</v>
      </c>
      <c r="T174" s="22">
        <f t="shared" ref="T174" si="861">ABS(I174-I175)</f>
        <v>12</v>
      </c>
      <c r="U174" s="22">
        <f t="shared" ref="U174" si="862">ABS(J174-J175)</f>
        <v>13</v>
      </c>
      <c r="V174" s="54" t="str">
        <f>B174</f>
        <v>0s</v>
      </c>
      <c r="W174" s="47">
        <f t="shared" ref="W174" si="863">N174</f>
        <v>10</v>
      </c>
      <c r="X174" s="5">
        <f t="shared" ref="X174" si="864">O174</f>
        <v>14</v>
      </c>
      <c r="Y174" s="5">
        <f t="shared" ref="Y174" si="865">P174</f>
        <v>13</v>
      </c>
      <c r="Z174" s="5">
        <f t="shared" ref="Z174" si="866">Q174</f>
        <v>0</v>
      </c>
      <c r="AA174" s="5">
        <f t="shared" ref="AA174" si="867">R174</f>
        <v>13</v>
      </c>
      <c r="AB174" s="5">
        <f t="shared" ref="AB174" si="868">S174</f>
        <v>10</v>
      </c>
      <c r="AC174" s="5">
        <f t="shared" ref="AC174:AE174" si="869">T174</f>
        <v>12</v>
      </c>
      <c r="AD174" s="5">
        <f t="shared" si="869"/>
        <v>13</v>
      </c>
      <c r="AE174" s="48" t="str">
        <f t="shared" si="869"/>
        <v>0s</v>
      </c>
      <c r="AF174" s="6"/>
      <c r="AG174" s="5"/>
    </row>
    <row r="175" spans="1:40" x14ac:dyDescent="0.25">
      <c r="A175" t="s">
        <v>57</v>
      </c>
      <c r="B175" t="s">
        <v>11</v>
      </c>
      <c r="C175">
        <v>168</v>
      </c>
      <c r="D175">
        <v>105</v>
      </c>
      <c r="E175">
        <v>64</v>
      </c>
      <c r="F175">
        <v>12</v>
      </c>
      <c r="G175">
        <v>158</v>
      </c>
      <c r="H175">
        <v>168</v>
      </c>
      <c r="I175">
        <v>116</v>
      </c>
      <c r="J175">
        <v>114</v>
      </c>
      <c r="K175" t="s">
        <v>12</v>
      </c>
      <c r="N175" s="62"/>
      <c r="O175" s="23"/>
      <c r="P175" s="23"/>
      <c r="Q175" s="23"/>
      <c r="R175" s="23"/>
      <c r="S175" s="23"/>
      <c r="T175" s="23"/>
      <c r="U175" s="23"/>
      <c r="V175" s="63"/>
      <c r="W175" s="49"/>
      <c r="X175" s="50"/>
      <c r="Y175" s="50"/>
      <c r="Z175" s="50"/>
      <c r="AA175" s="50"/>
      <c r="AB175" s="50"/>
      <c r="AC175" s="50"/>
      <c r="AD175" s="50"/>
      <c r="AE175" s="41"/>
      <c r="AF175" s="6"/>
      <c r="AG175" s="5"/>
    </row>
    <row r="176" spans="1:40" x14ac:dyDescent="0.25">
      <c r="A176" t="s">
        <v>57</v>
      </c>
      <c r="B176" t="s">
        <v>13</v>
      </c>
      <c r="C176">
        <v>180</v>
      </c>
      <c r="D176">
        <v>141</v>
      </c>
      <c r="E176">
        <v>102</v>
      </c>
      <c r="F176">
        <v>15</v>
      </c>
      <c r="G176">
        <v>111</v>
      </c>
      <c r="H176">
        <v>180</v>
      </c>
      <c r="I176">
        <v>141</v>
      </c>
      <c r="J176">
        <v>87</v>
      </c>
      <c r="K176" t="s">
        <v>14</v>
      </c>
      <c r="N176" s="58">
        <f t="shared" ref="N176" si="870">ABS(C176-C177)</f>
        <v>0</v>
      </c>
      <c r="O176" s="25">
        <f t="shared" ref="O176" si="871">ABS(D176-D177)</f>
        <v>3</v>
      </c>
      <c r="P176" s="25">
        <f t="shared" ref="P176" si="872">ABS(E176-E177)</f>
        <v>4</v>
      </c>
      <c r="Q176" s="25">
        <f t="shared" ref="Q176" si="873">ABS(F176-F177)</f>
        <v>0</v>
      </c>
      <c r="R176" s="25">
        <f t="shared" ref="R176" si="874">ABS(G176-G177)</f>
        <v>5</v>
      </c>
      <c r="S176" s="25">
        <f t="shared" ref="S176" si="875">ABS(H176-H177)</f>
        <v>0</v>
      </c>
      <c r="T176" s="25">
        <f t="shared" ref="T176" si="876">ABS(I176-I177)</f>
        <v>5</v>
      </c>
      <c r="U176" s="25">
        <f>ABS(J176-J177)</f>
        <v>2</v>
      </c>
      <c r="V176" s="59" t="str">
        <f>B176</f>
        <v>30s</v>
      </c>
      <c r="W176" s="49"/>
      <c r="X176" s="50"/>
      <c r="Y176" s="50"/>
      <c r="Z176" s="50"/>
      <c r="AA176" s="50"/>
      <c r="AB176" s="50"/>
      <c r="AC176" s="50"/>
      <c r="AD176" s="50"/>
      <c r="AE176" s="41"/>
      <c r="AF176" s="6">
        <f t="shared" ref="AF176" si="877">N176</f>
        <v>0</v>
      </c>
      <c r="AG176" s="6">
        <f t="shared" ref="AG176" si="878">O176</f>
        <v>3</v>
      </c>
      <c r="AH176" s="6">
        <f t="shared" ref="AH176" si="879">P176</f>
        <v>4</v>
      </c>
      <c r="AI176" s="6">
        <f t="shared" ref="AI176" si="880">Q176</f>
        <v>0</v>
      </c>
      <c r="AJ176" s="6">
        <f t="shared" ref="AJ176" si="881">R176</f>
        <v>5</v>
      </c>
      <c r="AK176" s="6">
        <f t="shared" ref="AK176" si="882">S176</f>
        <v>0</v>
      </c>
      <c r="AL176" s="6">
        <f t="shared" ref="AL176:AN176" si="883">T176</f>
        <v>5</v>
      </c>
      <c r="AM176" s="6">
        <f t="shared" si="883"/>
        <v>2</v>
      </c>
      <c r="AN176" s="6" t="str">
        <f t="shared" si="883"/>
        <v>30s</v>
      </c>
    </row>
    <row r="177" spans="1:38" x14ac:dyDescent="0.25">
      <c r="A177" t="s">
        <v>57</v>
      </c>
      <c r="B177" t="s">
        <v>13</v>
      </c>
      <c r="C177">
        <v>180</v>
      </c>
      <c r="D177">
        <v>138</v>
      </c>
      <c r="E177">
        <v>98</v>
      </c>
      <c r="F177">
        <v>15</v>
      </c>
      <c r="G177">
        <v>116</v>
      </c>
      <c r="H177">
        <v>180</v>
      </c>
      <c r="I177">
        <v>136</v>
      </c>
      <c r="J177">
        <v>89</v>
      </c>
      <c r="K177" t="s">
        <v>12</v>
      </c>
      <c r="N177" s="64"/>
      <c r="O177" s="26"/>
      <c r="P177" s="26"/>
      <c r="Q177" s="26"/>
      <c r="R177" s="26"/>
      <c r="S177" s="26"/>
      <c r="T177" s="26"/>
      <c r="U177" s="26"/>
      <c r="V177" s="61"/>
      <c r="W177" s="49"/>
      <c r="X177" s="50"/>
      <c r="Y177" s="50"/>
      <c r="Z177" s="50"/>
      <c r="AA177" s="50"/>
      <c r="AB177" s="50"/>
      <c r="AC177" s="50"/>
      <c r="AD177" s="50"/>
      <c r="AE177" s="41"/>
    </row>
    <row r="178" spans="1:38" ht="15.75" thickBot="1" x14ac:dyDescent="0.3">
      <c r="N178" s="51"/>
      <c r="O178" s="52"/>
      <c r="P178" s="52"/>
      <c r="Q178" s="52"/>
      <c r="R178" s="52"/>
      <c r="S178" s="52"/>
      <c r="T178" s="52"/>
      <c r="U178" s="52"/>
      <c r="V178" s="42"/>
      <c r="W178" s="51"/>
      <c r="X178" s="52"/>
      <c r="Y178" s="52"/>
      <c r="Z178" s="52"/>
      <c r="AA178" s="52"/>
      <c r="AB178" s="52"/>
      <c r="AC178" s="52"/>
      <c r="AD178" s="52"/>
      <c r="AE178" s="42"/>
    </row>
    <row r="179" spans="1:38" x14ac:dyDescent="0.25">
      <c r="L179" s="30" t="s">
        <v>93</v>
      </c>
      <c r="M179" s="31"/>
      <c r="N179" s="31"/>
      <c r="O179" s="31"/>
      <c r="P179" s="31"/>
      <c r="Q179" s="31"/>
      <c r="R179" s="31"/>
      <c r="S179" s="31"/>
      <c r="T179" s="32"/>
      <c r="U179" s="30" t="s">
        <v>11</v>
      </c>
      <c r="V179" s="31"/>
      <c r="W179" s="31"/>
      <c r="X179" s="31"/>
      <c r="Y179" s="31"/>
      <c r="Z179" s="31"/>
      <c r="AA179" s="31"/>
      <c r="AB179" s="31"/>
      <c r="AC179" s="32"/>
      <c r="AD179" s="30" t="s">
        <v>13</v>
      </c>
      <c r="AE179" s="31"/>
      <c r="AF179" s="31"/>
      <c r="AG179" s="31"/>
      <c r="AH179" s="31"/>
      <c r="AI179" s="31"/>
      <c r="AJ179" s="31"/>
      <c r="AK179" s="31"/>
      <c r="AL179" s="32"/>
    </row>
    <row r="180" spans="1:38" x14ac:dyDescent="0.25">
      <c r="L180" s="33"/>
      <c r="M180" s="1" t="s">
        <v>2</v>
      </c>
      <c r="N180" s="1" t="s">
        <v>3</v>
      </c>
      <c r="O180" s="1" t="s">
        <v>4</v>
      </c>
      <c r="P180" s="12" t="s">
        <v>99</v>
      </c>
      <c r="Q180" s="1" t="s">
        <v>5</v>
      </c>
      <c r="R180" s="1" t="s">
        <v>6</v>
      </c>
      <c r="S180" s="1" t="s">
        <v>7</v>
      </c>
      <c r="T180" s="34" t="s">
        <v>8</v>
      </c>
      <c r="U180" s="33"/>
      <c r="V180" s="1" t="s">
        <v>2</v>
      </c>
      <c r="W180" s="1" t="s">
        <v>3</v>
      </c>
      <c r="X180" s="1" t="s">
        <v>4</v>
      </c>
      <c r="Y180" s="12" t="s">
        <v>99</v>
      </c>
      <c r="Z180" s="1" t="s">
        <v>5</v>
      </c>
      <c r="AA180" s="1" t="s">
        <v>6</v>
      </c>
      <c r="AB180" s="1" t="s">
        <v>7</v>
      </c>
      <c r="AC180" s="1" t="s">
        <v>8</v>
      </c>
      <c r="AD180" s="33"/>
      <c r="AE180" s="1" t="s">
        <v>2</v>
      </c>
      <c r="AF180" s="1" t="s">
        <v>3</v>
      </c>
      <c r="AG180" s="1" t="s">
        <v>4</v>
      </c>
      <c r="AH180" s="12" t="s">
        <v>99</v>
      </c>
      <c r="AI180" s="1" t="s">
        <v>5</v>
      </c>
      <c r="AJ180" s="1" t="s">
        <v>6</v>
      </c>
      <c r="AK180" s="1" t="s">
        <v>7</v>
      </c>
      <c r="AL180" s="34" t="s">
        <v>8</v>
      </c>
    </row>
    <row r="181" spans="1:38" x14ac:dyDescent="0.25">
      <c r="L181" s="33" t="s">
        <v>91</v>
      </c>
      <c r="M181" s="6">
        <f>COUNTIF(N2:N177, "&gt;=12")</f>
        <v>21</v>
      </c>
      <c r="N181" s="6">
        <f t="shared" ref="N181:T181" si="884">COUNTIF(O2:O177, "&gt;=12")</f>
        <v>22</v>
      </c>
      <c r="O181" s="6">
        <f t="shared" si="884"/>
        <v>21</v>
      </c>
      <c r="P181" s="6">
        <f t="shared" si="884"/>
        <v>1</v>
      </c>
      <c r="Q181" s="6">
        <f t="shared" si="884"/>
        <v>9</v>
      </c>
      <c r="R181" s="6">
        <f t="shared" si="884"/>
        <v>21</v>
      </c>
      <c r="S181" s="6">
        <f t="shared" si="884"/>
        <v>17</v>
      </c>
      <c r="T181" s="6">
        <f t="shared" si="884"/>
        <v>11</v>
      </c>
      <c r="U181" s="33" t="s">
        <v>91</v>
      </c>
      <c r="V181" s="6">
        <f>COUNTIF(W2:W178, "&gt;=12")</f>
        <v>14</v>
      </c>
      <c r="W181" s="6">
        <f>COUNTIF(X2:X178, "&gt;=12")</f>
        <v>15</v>
      </c>
      <c r="X181" s="6">
        <f>COUNTIF(Y2:Y178, "&gt;=12")</f>
        <v>13</v>
      </c>
      <c r="Y181" s="6">
        <f>COUNTIF(Z2:Z178, "&gt;=12")</f>
        <v>1</v>
      </c>
      <c r="Z181" s="6">
        <f>COUNTIF(AA2:AA178, "&gt;=12")</f>
        <v>4</v>
      </c>
      <c r="AA181" s="6">
        <f>COUNTIF(AB2:AB178, "&gt;=12")</f>
        <v>14</v>
      </c>
      <c r="AB181" s="6">
        <f>COUNTIF(AC2:AC178, "&gt;=12")</f>
        <v>13</v>
      </c>
      <c r="AC181" s="6">
        <f>COUNTIF(AD2:AD178, "&gt;=12")</f>
        <v>9</v>
      </c>
      <c r="AD181" s="33" t="s">
        <v>91</v>
      </c>
      <c r="AE181" s="6">
        <f>COUNTIF(AF2:AF178, "&gt;=12")</f>
        <v>7</v>
      </c>
      <c r="AF181" s="6">
        <f t="shared" ref="AF181:AL181" si="885">COUNTIF(AG2:AG178, "&gt;=12")</f>
        <v>7</v>
      </c>
      <c r="AG181" s="6">
        <f>COUNTIF(AH2:AH178, "&gt;=12")</f>
        <v>8</v>
      </c>
      <c r="AH181" s="6">
        <f t="shared" si="885"/>
        <v>0</v>
      </c>
      <c r="AI181" s="6">
        <f t="shared" si="885"/>
        <v>5</v>
      </c>
      <c r="AJ181" s="6">
        <f t="shared" si="885"/>
        <v>7</v>
      </c>
      <c r="AK181" s="6">
        <f t="shared" si="885"/>
        <v>4</v>
      </c>
      <c r="AL181" s="36">
        <f t="shared" si="885"/>
        <v>2</v>
      </c>
    </row>
    <row r="182" spans="1:38" x14ac:dyDescent="0.25">
      <c r="L182" s="33" t="s">
        <v>90</v>
      </c>
      <c r="M182" s="6">
        <f>COUNTIF(N2:N177, "&lt;12")</f>
        <v>67</v>
      </c>
      <c r="N182" s="6">
        <f t="shared" ref="N182:T182" si="886">COUNTIF(O2:O177, "&lt;12")</f>
        <v>66</v>
      </c>
      <c r="O182" s="6">
        <f>COUNTIF(P2:P177, "&lt;12")</f>
        <v>67</v>
      </c>
      <c r="P182" s="6">
        <f t="shared" si="886"/>
        <v>87</v>
      </c>
      <c r="Q182" s="6">
        <f t="shared" si="886"/>
        <v>79</v>
      </c>
      <c r="R182" s="6">
        <f>COUNTIF(S2:S177, "&lt;12")</f>
        <v>67</v>
      </c>
      <c r="S182" s="6">
        <f>COUNTIF(T2:T177, "&lt;12")</f>
        <v>71</v>
      </c>
      <c r="T182" s="6">
        <f>COUNTIF(U2:U177, "&lt;12")</f>
        <v>77</v>
      </c>
      <c r="U182" s="33" t="s">
        <v>90</v>
      </c>
      <c r="V182" s="6">
        <f>COUNTIF(W2:W178, "&lt;12")</f>
        <v>30</v>
      </c>
      <c r="W182" s="6">
        <f>COUNTIF(X2:X178, "&lt;12")</f>
        <v>29</v>
      </c>
      <c r="X182" s="6">
        <f>COUNTIF(Y2:Y178, "&lt;12")</f>
        <v>31</v>
      </c>
      <c r="Y182" s="6">
        <f>COUNTIF(Z2:Z178, "&lt;12")</f>
        <v>43</v>
      </c>
      <c r="Z182" s="6">
        <f>COUNTIF(AA2:AA178, "&lt;12")</f>
        <v>40</v>
      </c>
      <c r="AA182" s="6">
        <f>COUNTIF(AB2:AB178, "&lt;12")</f>
        <v>30</v>
      </c>
      <c r="AB182" s="6">
        <f>COUNTIF(AC2:AC178, "&lt;12")</f>
        <v>31</v>
      </c>
      <c r="AC182" s="6">
        <f>COUNTIF(AD2:AD178, "&lt;12")</f>
        <v>35</v>
      </c>
      <c r="AD182" s="33" t="s">
        <v>90</v>
      </c>
      <c r="AE182" s="6">
        <f>COUNTIF(AF2:AF178, "&lt;12")</f>
        <v>37</v>
      </c>
      <c r="AF182" s="6">
        <f t="shared" ref="AF182:AL182" si="887">COUNTIF(AG2:AG178, "&lt;12")</f>
        <v>37</v>
      </c>
      <c r="AG182" s="6">
        <f t="shared" si="887"/>
        <v>36</v>
      </c>
      <c r="AH182" s="6">
        <f t="shared" si="887"/>
        <v>44</v>
      </c>
      <c r="AI182" s="6">
        <f t="shared" si="887"/>
        <v>39</v>
      </c>
      <c r="AJ182" s="6">
        <f t="shared" si="887"/>
        <v>37</v>
      </c>
      <c r="AK182" s="6">
        <f t="shared" si="887"/>
        <v>40</v>
      </c>
      <c r="AL182" s="36">
        <f t="shared" si="887"/>
        <v>42</v>
      </c>
    </row>
    <row r="183" spans="1:38" x14ac:dyDescent="0.25">
      <c r="L183" s="33" t="s">
        <v>92</v>
      </c>
      <c r="M183" s="6">
        <f>COUNTIF(N2:N177, "&gt;=15")</f>
        <v>10</v>
      </c>
      <c r="N183" s="6">
        <f t="shared" ref="N183:T183" si="888">COUNTIF(O2:O177, "&gt;=15")</f>
        <v>13</v>
      </c>
      <c r="O183" s="6">
        <f t="shared" si="888"/>
        <v>12</v>
      </c>
      <c r="P183" s="6">
        <f t="shared" si="888"/>
        <v>1</v>
      </c>
      <c r="Q183" s="6">
        <f t="shared" si="888"/>
        <v>4</v>
      </c>
      <c r="R183" s="6">
        <f t="shared" si="888"/>
        <v>10</v>
      </c>
      <c r="S183" s="6">
        <f t="shared" si="888"/>
        <v>9</v>
      </c>
      <c r="T183" s="6">
        <f t="shared" si="888"/>
        <v>6</v>
      </c>
      <c r="U183" s="33" t="s">
        <v>92</v>
      </c>
      <c r="V183" s="6">
        <f>COUNTIF(W2:W178, "&gt;=15")</f>
        <v>8</v>
      </c>
      <c r="W183" s="6">
        <f>COUNTIF(X2:X178, "&gt;=15")</f>
        <v>9</v>
      </c>
      <c r="X183" s="6">
        <f>COUNTIF(Y2:Y178, "&gt;=15")</f>
        <v>8</v>
      </c>
      <c r="Y183" s="6">
        <f>COUNTIF(Z2:Z178, "&gt;=15")</f>
        <v>1</v>
      </c>
      <c r="Z183" s="6">
        <f>COUNTIF(AA2:AA178, "&gt;=15")</f>
        <v>3</v>
      </c>
      <c r="AA183" s="6">
        <f>COUNTIF(AB2:AB178, "&gt;=15")</f>
        <v>8</v>
      </c>
      <c r="AB183" s="6">
        <f>COUNTIF(AC2:AC178, "&gt;=15")</f>
        <v>7</v>
      </c>
      <c r="AC183" s="6">
        <f>COUNTIF(AD2:AD178, "&gt;=15")</f>
        <v>5</v>
      </c>
      <c r="AD183" s="33" t="s">
        <v>92</v>
      </c>
      <c r="AE183" s="6">
        <f>COUNTIF(AF2:AF178, "&gt;=15")</f>
        <v>2</v>
      </c>
      <c r="AF183" s="6">
        <f t="shared" ref="AF183:AL183" si="889">COUNTIF(AG2:AG178, "&gt;=15")</f>
        <v>4</v>
      </c>
      <c r="AG183" s="6">
        <f t="shared" si="889"/>
        <v>4</v>
      </c>
      <c r="AH183" s="6">
        <f t="shared" si="889"/>
        <v>0</v>
      </c>
      <c r="AI183" s="6">
        <f t="shared" si="889"/>
        <v>1</v>
      </c>
      <c r="AJ183" s="6">
        <f t="shared" si="889"/>
        <v>2</v>
      </c>
      <c r="AK183" s="6">
        <f t="shared" si="889"/>
        <v>2</v>
      </c>
      <c r="AL183" s="36">
        <f t="shared" si="889"/>
        <v>1</v>
      </c>
    </row>
    <row r="184" spans="1:38" x14ac:dyDescent="0.25">
      <c r="L184" s="33" t="s">
        <v>88</v>
      </c>
      <c r="M184" s="6">
        <f>COUNTIF(N2:N177, "&lt;15")</f>
        <v>78</v>
      </c>
      <c r="N184" s="6">
        <f t="shared" ref="N184:T184" si="890">COUNTIF(O2:O177, "&lt;15")</f>
        <v>75</v>
      </c>
      <c r="O184" s="6">
        <f t="shared" si="890"/>
        <v>76</v>
      </c>
      <c r="P184" s="6">
        <f t="shared" si="890"/>
        <v>87</v>
      </c>
      <c r="Q184" s="6">
        <f t="shared" si="890"/>
        <v>84</v>
      </c>
      <c r="R184" s="6">
        <f t="shared" si="890"/>
        <v>78</v>
      </c>
      <c r="S184" s="6">
        <f t="shared" si="890"/>
        <v>79</v>
      </c>
      <c r="T184" s="6">
        <f t="shared" si="890"/>
        <v>82</v>
      </c>
      <c r="U184" s="33" t="s">
        <v>88</v>
      </c>
      <c r="V184" s="6">
        <f>COUNTIF(W2:W178, "&lt;15")</f>
        <v>36</v>
      </c>
      <c r="W184" s="6">
        <f>COUNTIF(X2:X178, "&lt;15")</f>
        <v>35</v>
      </c>
      <c r="X184" s="6">
        <f>COUNTIF(Y2:Y178, "&lt;15")</f>
        <v>36</v>
      </c>
      <c r="Y184" s="6">
        <f>COUNTIF(Z2:Z178, "&lt;15")</f>
        <v>43</v>
      </c>
      <c r="Z184" s="6">
        <f>COUNTIF(AA2:AA178, "&lt;15")</f>
        <v>41</v>
      </c>
      <c r="AA184" s="6">
        <f>COUNTIF(AB2:AB178, "&lt;15")</f>
        <v>36</v>
      </c>
      <c r="AB184" s="6">
        <f>COUNTIF(AC2:AC178, "&lt;15")</f>
        <v>37</v>
      </c>
      <c r="AC184" s="6">
        <f>COUNTIF(AD2:AD178, "&lt;15")</f>
        <v>39</v>
      </c>
      <c r="AD184" s="33" t="s">
        <v>88</v>
      </c>
      <c r="AE184" s="6">
        <f>COUNTIF(AF2:AF178, "&lt;15")</f>
        <v>42</v>
      </c>
      <c r="AF184" s="6">
        <f t="shared" ref="AF184:AL184" si="891">COUNTIF(AG2:AG178, "&lt;15")</f>
        <v>40</v>
      </c>
      <c r="AG184" s="6">
        <f t="shared" si="891"/>
        <v>40</v>
      </c>
      <c r="AH184" s="6">
        <f t="shared" si="891"/>
        <v>44</v>
      </c>
      <c r="AI184" s="6">
        <f t="shared" si="891"/>
        <v>43</v>
      </c>
      <c r="AJ184" s="6">
        <f t="shared" si="891"/>
        <v>42</v>
      </c>
      <c r="AK184" s="6">
        <f t="shared" si="891"/>
        <v>42</v>
      </c>
      <c r="AL184" s="36">
        <f t="shared" si="891"/>
        <v>43</v>
      </c>
    </row>
    <row r="185" spans="1:38" x14ac:dyDescent="0.25">
      <c r="L185" s="37">
        <f>COUNTA(N2:N177)</f>
        <v>88</v>
      </c>
      <c r="M185" s="11">
        <f>SUM(M183:M184)</f>
        <v>88</v>
      </c>
      <c r="N185" s="11">
        <f t="shared" ref="N185:T185" si="892">SUM(N183:N184)</f>
        <v>88</v>
      </c>
      <c r="O185" s="11">
        <f t="shared" si="892"/>
        <v>88</v>
      </c>
      <c r="P185" s="11">
        <f t="shared" si="892"/>
        <v>88</v>
      </c>
      <c r="Q185" s="11">
        <f t="shared" si="892"/>
        <v>88</v>
      </c>
      <c r="R185" s="11">
        <f t="shared" si="892"/>
        <v>88</v>
      </c>
      <c r="S185" s="11">
        <f t="shared" si="892"/>
        <v>88</v>
      </c>
      <c r="T185" s="11">
        <f t="shared" si="892"/>
        <v>88</v>
      </c>
      <c r="U185" s="37">
        <f>COUNTA(W2:W178)</f>
        <v>44</v>
      </c>
      <c r="V185" s="11">
        <f>SUM(V183:V184)</f>
        <v>44</v>
      </c>
      <c r="W185" s="11">
        <f t="shared" ref="W185" si="893">SUM(W183:W184)</f>
        <v>44</v>
      </c>
      <c r="X185" s="11">
        <f t="shared" ref="X185" si="894">SUM(X183:X184)</f>
        <v>44</v>
      </c>
      <c r="Y185" s="11">
        <f t="shared" ref="Y185" si="895">SUM(Y183:Y184)</f>
        <v>44</v>
      </c>
      <c r="Z185" s="11">
        <f t="shared" ref="Z185" si="896">SUM(Z183:Z184)</f>
        <v>44</v>
      </c>
      <c r="AA185" s="11">
        <f t="shared" ref="AA185" si="897">SUM(AA183:AA184)</f>
        <v>44</v>
      </c>
      <c r="AB185" s="11">
        <f t="shared" ref="AB185:AC185" si="898">SUM(AB183:AB184)</f>
        <v>44</v>
      </c>
      <c r="AC185" s="11">
        <f>SUM(AC183:AC184)</f>
        <v>44</v>
      </c>
      <c r="AD185" s="37">
        <f>COUNTA(AF2:AF178)</f>
        <v>44</v>
      </c>
      <c r="AE185" s="11">
        <f>SUM(AE183:AE184)</f>
        <v>44</v>
      </c>
      <c r="AF185" s="11">
        <f t="shared" ref="AF185" si="899">SUM(AF183:AF184)</f>
        <v>44</v>
      </c>
      <c r="AG185" s="11">
        <f t="shared" ref="AG185" si="900">SUM(AG183:AG184)</f>
        <v>44</v>
      </c>
      <c r="AH185" s="11">
        <f t="shared" ref="AH185" si="901">SUM(AH183:AH184)</f>
        <v>44</v>
      </c>
      <c r="AI185" s="11">
        <f t="shared" ref="AI185" si="902">SUM(AI183:AI184)</f>
        <v>44</v>
      </c>
      <c r="AJ185" s="11">
        <f t="shared" ref="AJ185" si="903">SUM(AJ183:AJ184)</f>
        <v>44</v>
      </c>
      <c r="AK185" s="11">
        <f t="shared" ref="AK185:AL185" si="904">SUM(AK183:AK184)</f>
        <v>44</v>
      </c>
      <c r="AL185" s="65">
        <f t="shared" si="904"/>
        <v>44</v>
      </c>
    </row>
    <row r="186" spans="1:38" x14ac:dyDescent="0.25">
      <c r="L186" s="33"/>
      <c r="M186" s="6"/>
      <c r="N186" s="6"/>
      <c r="O186" s="6"/>
      <c r="P186" s="6"/>
      <c r="Q186" s="6"/>
      <c r="R186" s="6"/>
      <c r="S186" s="6"/>
      <c r="T186" s="36"/>
      <c r="U186" s="33"/>
      <c r="V186" s="6"/>
      <c r="W186" s="6"/>
      <c r="X186" s="6"/>
      <c r="Y186" s="6"/>
      <c r="Z186" s="6"/>
      <c r="AA186" s="6"/>
      <c r="AB186" s="6"/>
      <c r="AC186" s="6"/>
      <c r="AD186" s="33"/>
      <c r="AE186" s="6"/>
      <c r="AF186" s="6"/>
      <c r="AG186" s="6"/>
      <c r="AH186" s="6"/>
      <c r="AI186" s="6"/>
      <c r="AJ186" s="6"/>
      <c r="AK186" s="6"/>
      <c r="AL186" s="41"/>
    </row>
    <row r="187" spans="1:38" x14ac:dyDescent="0.25">
      <c r="L187" s="33" t="s">
        <v>91</v>
      </c>
      <c r="M187" s="13">
        <f>M181/L185</f>
        <v>0.23863636363636365</v>
      </c>
      <c r="N187" s="13">
        <f t="shared" ref="N187:T187" si="905">N181/M185</f>
        <v>0.25</v>
      </c>
      <c r="O187" s="13">
        <f t="shared" si="905"/>
        <v>0.23863636363636365</v>
      </c>
      <c r="P187" s="13">
        <f t="shared" si="905"/>
        <v>1.1363636363636364E-2</v>
      </c>
      <c r="Q187" s="13">
        <f t="shared" si="905"/>
        <v>0.10227272727272728</v>
      </c>
      <c r="R187" s="13">
        <f t="shared" si="905"/>
        <v>0.23863636363636365</v>
      </c>
      <c r="S187" s="13">
        <f t="shared" si="905"/>
        <v>0.19318181818181818</v>
      </c>
      <c r="T187" s="13">
        <f>T181/S185</f>
        <v>0.125</v>
      </c>
      <c r="U187" s="33" t="s">
        <v>91</v>
      </c>
      <c r="V187" s="13">
        <f>V181/U185</f>
        <v>0.31818181818181818</v>
      </c>
      <c r="W187" s="13">
        <f t="shared" ref="W187:AC187" si="906">W181/V185</f>
        <v>0.34090909090909088</v>
      </c>
      <c r="X187" s="13">
        <f t="shared" si="906"/>
        <v>0.29545454545454547</v>
      </c>
      <c r="Y187" s="13">
        <f t="shared" si="906"/>
        <v>2.2727272727272728E-2</v>
      </c>
      <c r="Z187" s="13">
        <f t="shared" si="906"/>
        <v>9.0909090909090912E-2</v>
      </c>
      <c r="AA187" s="13">
        <f t="shared" si="906"/>
        <v>0.31818181818181818</v>
      </c>
      <c r="AB187" s="13">
        <f t="shared" si="906"/>
        <v>0.29545454545454547</v>
      </c>
      <c r="AC187" s="13">
        <f>AC181/AB185</f>
        <v>0.20454545454545456</v>
      </c>
      <c r="AD187" s="33" t="s">
        <v>91</v>
      </c>
      <c r="AE187" s="13">
        <f>AE181/AD185</f>
        <v>0.15909090909090909</v>
      </c>
      <c r="AF187" s="13">
        <f t="shared" ref="AF187:AK187" si="907">AF181/AE185</f>
        <v>0.15909090909090909</v>
      </c>
      <c r="AG187" s="13">
        <f t="shared" si="907"/>
        <v>0.18181818181818182</v>
      </c>
      <c r="AH187" s="13">
        <f t="shared" si="907"/>
        <v>0</v>
      </c>
      <c r="AI187" s="13">
        <f t="shared" si="907"/>
        <v>0.11363636363636363</v>
      </c>
      <c r="AJ187" s="13">
        <f>AJ181/AI185</f>
        <v>0.15909090909090909</v>
      </c>
      <c r="AK187" s="13">
        <f>AK181/AJ185</f>
        <v>9.0909090909090912E-2</v>
      </c>
      <c r="AL187" s="66">
        <f>AL181/AK185</f>
        <v>4.5454545454545456E-2</v>
      </c>
    </row>
    <row r="188" spans="1:38" x14ac:dyDescent="0.25">
      <c r="L188" s="33" t="s">
        <v>90</v>
      </c>
      <c r="M188" s="14">
        <f>M182/L185</f>
        <v>0.76136363636363635</v>
      </c>
      <c r="N188" s="14">
        <f t="shared" ref="N188:T188" si="908">N182/M185</f>
        <v>0.75</v>
      </c>
      <c r="O188" s="14">
        <f t="shared" si="908"/>
        <v>0.76136363636363635</v>
      </c>
      <c r="P188" s="14">
        <f t="shared" si="908"/>
        <v>0.98863636363636365</v>
      </c>
      <c r="Q188" s="14">
        <f t="shared" si="908"/>
        <v>0.89772727272727271</v>
      </c>
      <c r="R188" s="14">
        <f t="shared" si="908"/>
        <v>0.76136363636363635</v>
      </c>
      <c r="S188" s="14">
        <f t="shared" si="908"/>
        <v>0.80681818181818177</v>
      </c>
      <c r="T188" s="14">
        <f>T182/S185</f>
        <v>0.875</v>
      </c>
      <c r="U188" s="33" t="s">
        <v>90</v>
      </c>
      <c r="V188" s="14">
        <f>V182/U185</f>
        <v>0.68181818181818177</v>
      </c>
      <c r="W188" s="14">
        <f t="shared" ref="W188:AB188" si="909">W182/V185</f>
        <v>0.65909090909090906</v>
      </c>
      <c r="X188" s="14">
        <f t="shared" si="909"/>
        <v>0.70454545454545459</v>
      </c>
      <c r="Y188" s="14">
        <f t="shared" si="909"/>
        <v>0.97727272727272729</v>
      </c>
      <c r="Z188" s="14">
        <f t="shared" si="909"/>
        <v>0.90909090909090906</v>
      </c>
      <c r="AA188" s="14">
        <f t="shared" si="909"/>
        <v>0.68181818181818177</v>
      </c>
      <c r="AB188" s="14">
        <f>AB182/AA185</f>
        <v>0.70454545454545459</v>
      </c>
      <c r="AC188" s="14">
        <f>AC182/AB185</f>
        <v>0.79545454545454541</v>
      </c>
      <c r="AD188" s="33" t="s">
        <v>90</v>
      </c>
      <c r="AE188" s="14">
        <f>AE182/AD185</f>
        <v>0.84090909090909094</v>
      </c>
      <c r="AF188" s="14">
        <f t="shared" ref="AF188:AL189" si="910">AF182/AE185</f>
        <v>0.84090909090909094</v>
      </c>
      <c r="AG188" s="14">
        <f t="shared" si="910"/>
        <v>0.81818181818181823</v>
      </c>
      <c r="AH188" s="14">
        <f t="shared" si="910"/>
        <v>1</v>
      </c>
      <c r="AI188" s="14">
        <f t="shared" si="910"/>
        <v>0.88636363636363635</v>
      </c>
      <c r="AJ188" s="14">
        <f t="shared" si="910"/>
        <v>0.84090909090909094</v>
      </c>
      <c r="AK188" s="14">
        <f t="shared" si="910"/>
        <v>0.90909090909090906</v>
      </c>
      <c r="AL188" s="67">
        <f t="shared" si="910"/>
        <v>0.95454545454545459</v>
      </c>
    </row>
    <row r="189" spans="1:38" x14ac:dyDescent="0.25">
      <c r="L189" s="33" t="s">
        <v>87</v>
      </c>
      <c r="M189" s="13">
        <f>M183/L185</f>
        <v>0.11363636363636363</v>
      </c>
      <c r="N189" s="13">
        <f t="shared" ref="N189:T189" si="911">N183/M185</f>
        <v>0.14772727272727273</v>
      </c>
      <c r="O189" s="13">
        <f t="shared" si="911"/>
        <v>0.13636363636363635</v>
      </c>
      <c r="P189" s="13">
        <f>P183/O185</f>
        <v>1.1363636363636364E-2</v>
      </c>
      <c r="Q189" s="13">
        <f t="shared" si="911"/>
        <v>4.5454545454545456E-2</v>
      </c>
      <c r="R189" s="13">
        <f t="shared" si="911"/>
        <v>0.11363636363636363</v>
      </c>
      <c r="S189" s="13">
        <f t="shared" si="911"/>
        <v>0.10227272727272728</v>
      </c>
      <c r="T189" s="13">
        <f>T183/S185</f>
        <v>6.8181818181818177E-2</v>
      </c>
      <c r="U189" s="33" t="s">
        <v>87</v>
      </c>
      <c r="V189" s="13">
        <f>V183/U185</f>
        <v>0.18181818181818182</v>
      </c>
      <c r="W189" s="13">
        <f t="shared" ref="W189:X189" si="912">W183/V185</f>
        <v>0.20454545454545456</v>
      </c>
      <c r="X189" s="13">
        <f t="shared" si="912"/>
        <v>0.18181818181818182</v>
      </c>
      <c r="Y189" s="13">
        <f>Y183/X185</f>
        <v>2.2727272727272728E-2</v>
      </c>
      <c r="Z189" s="13">
        <f t="shared" ref="Z189:AC189" si="913">Z183/Y185</f>
        <v>6.8181818181818177E-2</v>
      </c>
      <c r="AA189" s="13">
        <f t="shared" si="913"/>
        <v>0.18181818181818182</v>
      </c>
      <c r="AB189" s="13">
        <f t="shared" si="913"/>
        <v>0.15909090909090909</v>
      </c>
      <c r="AC189" s="13">
        <f>AC183/AB185</f>
        <v>0.11363636363636363</v>
      </c>
      <c r="AD189" s="33" t="s">
        <v>87</v>
      </c>
      <c r="AE189" s="13">
        <f>AE183/AD185</f>
        <v>4.5454545454545456E-2</v>
      </c>
      <c r="AF189" s="13">
        <f t="shared" ref="AF189:AG189" si="914">AF183/AE185</f>
        <v>9.0909090909090912E-2</v>
      </c>
      <c r="AG189" s="13">
        <f t="shared" si="914"/>
        <v>9.0909090909090912E-2</v>
      </c>
      <c r="AH189" s="13">
        <f>AH183/AG185</f>
        <v>0</v>
      </c>
      <c r="AI189" s="13">
        <f t="shared" ref="AI189:AL189" si="915">AI183/AH185</f>
        <v>2.2727272727272728E-2</v>
      </c>
      <c r="AJ189" s="13">
        <f t="shared" si="915"/>
        <v>4.5454545454545456E-2</v>
      </c>
      <c r="AK189" s="13">
        <f t="shared" si="915"/>
        <v>4.5454545454545456E-2</v>
      </c>
      <c r="AL189" s="66">
        <f t="shared" si="915"/>
        <v>2.2727272727272728E-2</v>
      </c>
    </row>
    <row r="190" spans="1:38" ht="15.75" thickBot="1" x14ac:dyDescent="0.3">
      <c r="L190" s="38" t="s">
        <v>88</v>
      </c>
      <c r="M190" s="39">
        <f>M184/L185</f>
        <v>0.88636363636363635</v>
      </c>
      <c r="N190" s="39">
        <f t="shared" ref="N190:T190" si="916">N184/M185</f>
        <v>0.85227272727272729</v>
      </c>
      <c r="O190" s="39">
        <f t="shared" si="916"/>
        <v>0.86363636363636365</v>
      </c>
      <c r="P190" s="39">
        <f t="shared" si="916"/>
        <v>0.98863636363636365</v>
      </c>
      <c r="Q190" s="39">
        <f t="shared" si="916"/>
        <v>0.95454545454545459</v>
      </c>
      <c r="R190" s="39">
        <f t="shared" si="916"/>
        <v>0.88636363636363635</v>
      </c>
      <c r="S190" s="39">
        <f t="shared" si="916"/>
        <v>0.89772727272727271</v>
      </c>
      <c r="T190" s="39">
        <f t="shared" si="916"/>
        <v>0.93181818181818177</v>
      </c>
      <c r="U190" s="38" t="s">
        <v>88</v>
      </c>
      <c r="V190" s="39">
        <f>V184/U185</f>
        <v>0.81818181818181823</v>
      </c>
      <c r="W190" s="39">
        <f t="shared" ref="W190:AC190" si="917">W184/V185</f>
        <v>0.79545454545454541</v>
      </c>
      <c r="X190" s="39">
        <f t="shared" si="917"/>
        <v>0.81818181818181823</v>
      </c>
      <c r="Y190" s="39">
        <f t="shared" si="917"/>
        <v>0.97727272727272729</v>
      </c>
      <c r="Z190" s="39">
        <f t="shared" si="917"/>
        <v>0.93181818181818177</v>
      </c>
      <c r="AA190" s="39">
        <f t="shared" si="917"/>
        <v>0.81818181818181823</v>
      </c>
      <c r="AB190" s="39">
        <f t="shared" si="917"/>
        <v>0.84090909090909094</v>
      </c>
      <c r="AC190" s="39">
        <f>AC184/AB185</f>
        <v>0.88636363636363635</v>
      </c>
      <c r="AD190" s="38" t="s">
        <v>88</v>
      </c>
      <c r="AE190" s="39">
        <f>AE184/AD185</f>
        <v>0.95454545454545459</v>
      </c>
      <c r="AF190" s="39">
        <f t="shared" ref="AF190:AL190" si="918">AF184/AE185</f>
        <v>0.90909090909090906</v>
      </c>
      <c r="AG190" s="39">
        <f t="shared" si="918"/>
        <v>0.90909090909090906</v>
      </c>
      <c r="AH190" s="39">
        <f t="shared" si="918"/>
        <v>1</v>
      </c>
      <c r="AI190" s="39">
        <f t="shared" si="918"/>
        <v>0.97727272727272729</v>
      </c>
      <c r="AJ190" s="39">
        <f t="shared" si="918"/>
        <v>0.95454545454545459</v>
      </c>
      <c r="AK190" s="39">
        <f t="shared" si="918"/>
        <v>0.95454545454545459</v>
      </c>
      <c r="AL190" s="68">
        <f>AL184/AK185</f>
        <v>0.97727272727272729</v>
      </c>
    </row>
    <row r="191" spans="1:38" x14ac:dyDescent="0.25"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X191" s="6"/>
      <c r="Y191" s="6"/>
      <c r="Z191" s="6"/>
      <c r="AA191" s="6"/>
      <c r="AB191" s="6"/>
      <c r="AC191" s="6"/>
    </row>
    <row r="192" spans="1:38" ht="15.75" thickBot="1" x14ac:dyDescent="0.3"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X192" s="6"/>
      <c r="Y192" s="6"/>
      <c r="Z192" s="6"/>
      <c r="AA192" s="6"/>
      <c r="AB192" s="6"/>
      <c r="AC192" s="6"/>
    </row>
    <row r="193" spans="12:38" x14ac:dyDescent="0.25">
      <c r="L193" s="6"/>
      <c r="M193" s="6"/>
      <c r="N193" s="6"/>
      <c r="O193" s="6"/>
      <c r="P193" s="6"/>
      <c r="Q193" s="6"/>
      <c r="R193" s="6"/>
      <c r="S193" s="6"/>
      <c r="T193" s="6"/>
      <c r="U193" s="69"/>
      <c r="V193" s="44" t="s">
        <v>2</v>
      </c>
      <c r="W193" s="44" t="s">
        <v>3</v>
      </c>
      <c r="X193" s="44" t="s">
        <v>4</v>
      </c>
      <c r="Y193" s="45" t="s">
        <v>99</v>
      </c>
      <c r="Z193" s="44" t="s">
        <v>5</v>
      </c>
      <c r="AA193" s="44" t="s">
        <v>6</v>
      </c>
      <c r="AB193" s="44" t="s">
        <v>7</v>
      </c>
      <c r="AC193" s="46" t="s">
        <v>8</v>
      </c>
      <c r="AD193" s="69"/>
      <c r="AE193" s="44" t="s">
        <v>2</v>
      </c>
      <c r="AF193" s="44" t="s">
        <v>3</v>
      </c>
      <c r="AG193" s="44" t="s">
        <v>4</v>
      </c>
      <c r="AH193" s="45" t="s">
        <v>99</v>
      </c>
      <c r="AI193" s="44" t="s">
        <v>5</v>
      </c>
      <c r="AJ193" s="44" t="s">
        <v>6</v>
      </c>
      <c r="AK193" s="44" t="s">
        <v>7</v>
      </c>
      <c r="AL193" s="46" t="s">
        <v>8</v>
      </c>
    </row>
    <row r="194" spans="12:38" x14ac:dyDescent="0.25">
      <c r="L194" s="6"/>
      <c r="M194" s="6"/>
      <c r="N194" s="6"/>
      <c r="O194" s="6"/>
      <c r="P194" s="6"/>
      <c r="Q194" s="6"/>
      <c r="R194" s="6"/>
      <c r="S194" s="6"/>
      <c r="T194" s="6"/>
      <c r="U194" s="33" t="s">
        <v>94</v>
      </c>
      <c r="V194" s="6">
        <f>COUNTIF(W2:W178, "&gt;=10")</f>
        <v>17</v>
      </c>
      <c r="W194" s="6">
        <f t="shared" ref="W194:AC194" si="919">COUNTIF(X2:X178, "&gt;=10")</f>
        <v>20</v>
      </c>
      <c r="X194" s="6">
        <f t="shared" si="919"/>
        <v>18</v>
      </c>
      <c r="Y194" s="6">
        <f t="shared" si="919"/>
        <v>1</v>
      </c>
      <c r="Z194" s="6">
        <f t="shared" si="919"/>
        <v>6</v>
      </c>
      <c r="AA194" s="6">
        <f t="shared" si="919"/>
        <v>17</v>
      </c>
      <c r="AB194" s="6">
        <f t="shared" si="919"/>
        <v>18</v>
      </c>
      <c r="AC194" s="36">
        <f t="shared" si="919"/>
        <v>11</v>
      </c>
      <c r="AD194" s="33" t="s">
        <v>94</v>
      </c>
      <c r="AE194" s="6">
        <f>COUNTIF(AF2:AF178, "&gt;=10")</f>
        <v>9</v>
      </c>
      <c r="AF194" s="6">
        <f t="shared" ref="AF194:AL194" si="920">COUNTIF(AG2:AG178, "&gt;=10")</f>
        <v>12</v>
      </c>
      <c r="AG194" s="6">
        <f t="shared" si="920"/>
        <v>12</v>
      </c>
      <c r="AH194" s="6">
        <f t="shared" si="920"/>
        <v>0</v>
      </c>
      <c r="AI194" s="6">
        <f t="shared" si="920"/>
        <v>8</v>
      </c>
      <c r="AJ194" s="6">
        <f t="shared" si="920"/>
        <v>9</v>
      </c>
      <c r="AK194" s="6">
        <f t="shared" si="920"/>
        <v>8</v>
      </c>
      <c r="AL194" s="36">
        <f t="shared" si="920"/>
        <v>6</v>
      </c>
    </row>
    <row r="195" spans="12:38" x14ac:dyDescent="0.25">
      <c r="L195" s="6"/>
      <c r="M195" s="6"/>
      <c r="N195" s="6"/>
      <c r="O195" s="6"/>
      <c r="P195" s="6"/>
      <c r="Q195" s="6"/>
      <c r="R195" s="6"/>
      <c r="S195" s="6"/>
      <c r="T195" s="6"/>
      <c r="U195" s="33" t="s">
        <v>89</v>
      </c>
      <c r="V195" s="6">
        <f>COUNTIF(W2:W178, "&lt;10")</f>
        <v>27</v>
      </c>
      <c r="W195" s="6">
        <f t="shared" ref="W195:AC195" si="921">COUNTIF(X2:X178, "&lt;10")</f>
        <v>24</v>
      </c>
      <c r="X195" s="6">
        <f t="shared" si="921"/>
        <v>26</v>
      </c>
      <c r="Y195" s="6">
        <f t="shared" si="921"/>
        <v>43</v>
      </c>
      <c r="Z195" s="6">
        <f t="shared" si="921"/>
        <v>38</v>
      </c>
      <c r="AA195" s="6">
        <f t="shared" si="921"/>
        <v>27</v>
      </c>
      <c r="AB195" s="6">
        <f t="shared" si="921"/>
        <v>26</v>
      </c>
      <c r="AC195" s="36">
        <f>COUNTIF(AD2:AD178, "&lt;10")</f>
        <v>33</v>
      </c>
      <c r="AD195" s="33" t="s">
        <v>89</v>
      </c>
      <c r="AE195" s="6">
        <f>COUNTIF(AF2:AF178, "&lt;10")</f>
        <v>35</v>
      </c>
      <c r="AF195" s="6">
        <f t="shared" ref="AF195:AL195" si="922">COUNTIF(AG2:AG178, "&lt;10")</f>
        <v>32</v>
      </c>
      <c r="AG195" s="6">
        <f t="shared" si="922"/>
        <v>32</v>
      </c>
      <c r="AH195" s="6">
        <f t="shared" si="922"/>
        <v>44</v>
      </c>
      <c r="AI195" s="6">
        <f t="shared" si="922"/>
        <v>36</v>
      </c>
      <c r="AJ195" s="6">
        <f t="shared" si="922"/>
        <v>35</v>
      </c>
      <c r="AK195" s="6">
        <f t="shared" si="922"/>
        <v>36</v>
      </c>
      <c r="AL195" s="36">
        <f t="shared" si="922"/>
        <v>38</v>
      </c>
    </row>
    <row r="196" spans="12:38" x14ac:dyDescent="0.25">
      <c r="L196" s="6"/>
      <c r="M196" s="6"/>
      <c r="N196" s="6"/>
      <c r="O196" s="6"/>
      <c r="P196" s="6"/>
      <c r="Q196" s="6"/>
      <c r="R196" s="6"/>
      <c r="S196" s="6"/>
      <c r="T196" s="6"/>
      <c r="U196" s="33" t="s">
        <v>94</v>
      </c>
      <c r="V196" s="13">
        <f>V194/$AD$185</f>
        <v>0.38636363636363635</v>
      </c>
      <c r="W196" s="13">
        <f t="shared" ref="V196:AB197" si="923">W194/$AD$185</f>
        <v>0.45454545454545453</v>
      </c>
      <c r="X196" s="13">
        <f t="shared" si="923"/>
        <v>0.40909090909090912</v>
      </c>
      <c r="Y196" s="13">
        <f t="shared" si="923"/>
        <v>2.2727272727272728E-2</v>
      </c>
      <c r="Z196" s="13">
        <f t="shared" si="923"/>
        <v>0.13636363636363635</v>
      </c>
      <c r="AA196" s="13">
        <f t="shared" si="923"/>
        <v>0.38636363636363635</v>
      </c>
      <c r="AB196" s="13">
        <f t="shared" si="923"/>
        <v>0.40909090909090912</v>
      </c>
      <c r="AC196" s="66">
        <f>AC194/$AD$185</f>
        <v>0.25</v>
      </c>
      <c r="AD196" s="33" t="s">
        <v>94</v>
      </c>
      <c r="AE196" s="13">
        <f>AE194/$AD$185</f>
        <v>0.20454545454545456</v>
      </c>
      <c r="AF196" s="13">
        <f t="shared" ref="AE196:AK197" si="924">AF194/$AD$185</f>
        <v>0.27272727272727271</v>
      </c>
      <c r="AG196" s="13">
        <f t="shared" si="924"/>
        <v>0.27272727272727271</v>
      </c>
      <c r="AH196" s="13">
        <f t="shared" si="924"/>
        <v>0</v>
      </c>
      <c r="AI196" s="13">
        <f t="shared" si="924"/>
        <v>0.18181818181818182</v>
      </c>
      <c r="AJ196" s="13">
        <f t="shared" si="924"/>
        <v>0.20454545454545456</v>
      </c>
      <c r="AK196" s="13">
        <f t="shared" si="924"/>
        <v>0.18181818181818182</v>
      </c>
      <c r="AL196" s="13">
        <f t="shared" ref="AL196" si="925">AL194/$AD$185</f>
        <v>0.13636363636363635</v>
      </c>
    </row>
    <row r="197" spans="12:38" ht="15.75" thickBot="1" x14ac:dyDescent="0.3">
      <c r="L197" s="6"/>
      <c r="M197" s="6"/>
      <c r="N197" s="6"/>
      <c r="O197" s="6"/>
      <c r="P197" s="6"/>
      <c r="Q197" s="6"/>
      <c r="R197" s="6"/>
      <c r="S197" s="6"/>
      <c r="T197" s="6"/>
      <c r="U197" s="38" t="s">
        <v>89</v>
      </c>
      <c r="V197" s="39">
        <f>V195/$AD$185</f>
        <v>0.61363636363636365</v>
      </c>
      <c r="W197" s="39">
        <f t="shared" si="923"/>
        <v>0.54545454545454541</v>
      </c>
      <c r="X197" s="39">
        <f t="shared" si="923"/>
        <v>0.59090909090909094</v>
      </c>
      <c r="Y197" s="39">
        <f t="shared" si="923"/>
        <v>0.97727272727272729</v>
      </c>
      <c r="Z197" s="39">
        <f t="shared" si="923"/>
        <v>0.86363636363636365</v>
      </c>
      <c r="AA197" s="39">
        <f t="shared" si="923"/>
        <v>0.61363636363636365</v>
      </c>
      <c r="AB197" s="39">
        <f t="shared" si="923"/>
        <v>0.59090909090909094</v>
      </c>
      <c r="AC197" s="68">
        <f>AC195/$AD$185</f>
        <v>0.75</v>
      </c>
      <c r="AD197" s="38" t="s">
        <v>89</v>
      </c>
      <c r="AE197" s="39">
        <f>AE195/$AD$185</f>
        <v>0.79545454545454541</v>
      </c>
      <c r="AF197" s="39">
        <f t="shared" si="924"/>
        <v>0.72727272727272729</v>
      </c>
      <c r="AG197" s="39">
        <f t="shared" si="924"/>
        <v>0.72727272727272729</v>
      </c>
      <c r="AH197" s="39">
        <f t="shared" si="924"/>
        <v>1</v>
      </c>
      <c r="AI197" s="39">
        <f t="shared" si="924"/>
        <v>0.81818181818181823</v>
      </c>
      <c r="AJ197" s="39">
        <f t="shared" si="924"/>
        <v>0.79545454545454541</v>
      </c>
      <c r="AK197" s="39">
        <f t="shared" si="924"/>
        <v>0.81818181818181823</v>
      </c>
      <c r="AL197" s="39">
        <f t="shared" ref="AL197" si="926">AL195/$AD$185</f>
        <v>0.86363636363636365</v>
      </c>
    </row>
    <row r="198" spans="12:38" x14ac:dyDescent="0.25"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X198" s="5"/>
      <c r="Y198" s="5"/>
      <c r="Z198" s="5"/>
      <c r="AA198" s="5"/>
      <c r="AB198" s="5"/>
      <c r="AC198" s="5"/>
      <c r="AD198" s="5"/>
      <c r="AE198" s="5"/>
      <c r="AF198" s="5"/>
    </row>
  </sheetData>
  <mergeCells count="795"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U62:U63"/>
    <mergeCell ref="U64:U65"/>
    <mergeCell ref="U66:U67"/>
    <mergeCell ref="U68:U69"/>
    <mergeCell ref="U70:U71"/>
    <mergeCell ref="U72:U73"/>
    <mergeCell ref="U74:U75"/>
    <mergeCell ref="U76:U77"/>
    <mergeCell ref="U78:U79"/>
    <mergeCell ref="U44:U45"/>
    <mergeCell ref="U46:U47"/>
    <mergeCell ref="U48:U49"/>
    <mergeCell ref="U50:U51"/>
    <mergeCell ref="U52:U53"/>
    <mergeCell ref="U54:U55"/>
    <mergeCell ref="U56:U57"/>
    <mergeCell ref="U58:U59"/>
    <mergeCell ref="U60:U61"/>
    <mergeCell ref="L179:T179"/>
    <mergeCell ref="U179:AC179"/>
    <mergeCell ref="AD179:AL179"/>
    <mergeCell ref="U2:U3"/>
    <mergeCell ref="U4:U5"/>
    <mergeCell ref="U6:U7"/>
    <mergeCell ref="U8:U9"/>
    <mergeCell ref="U10:U11"/>
    <mergeCell ref="U12:U13"/>
    <mergeCell ref="U14:U15"/>
    <mergeCell ref="U16:U17"/>
    <mergeCell ref="U18:U19"/>
    <mergeCell ref="U20:U21"/>
    <mergeCell ref="U22:U23"/>
    <mergeCell ref="U24:U25"/>
    <mergeCell ref="U26:U27"/>
    <mergeCell ref="U28:U29"/>
    <mergeCell ref="U30:U31"/>
    <mergeCell ref="U32:U33"/>
    <mergeCell ref="U34:U35"/>
    <mergeCell ref="U36:U37"/>
    <mergeCell ref="U38:U39"/>
    <mergeCell ref="R4:R5"/>
    <mergeCell ref="S4:S5"/>
    <mergeCell ref="N4:N5"/>
    <mergeCell ref="O4:O5"/>
    <mergeCell ref="P4:P5"/>
    <mergeCell ref="Q4:Q5"/>
    <mergeCell ref="R12:R13"/>
    <mergeCell ref="S12:S13"/>
    <mergeCell ref="N12:N13"/>
    <mergeCell ref="O12:O13"/>
    <mergeCell ref="P12:P13"/>
    <mergeCell ref="Q12:Q13"/>
    <mergeCell ref="R10:R11"/>
    <mergeCell ref="S10:S11"/>
    <mergeCell ref="T10:T11"/>
    <mergeCell ref="V10:V11"/>
    <mergeCell ref="R2:R3"/>
    <mergeCell ref="S2:S3"/>
    <mergeCell ref="N2:N3"/>
    <mergeCell ref="O2:O3"/>
    <mergeCell ref="P2:P3"/>
    <mergeCell ref="Q2:Q3"/>
    <mergeCell ref="R8:R9"/>
    <mergeCell ref="S8:S9"/>
    <mergeCell ref="N8:N9"/>
    <mergeCell ref="O8:O9"/>
    <mergeCell ref="P8:P9"/>
    <mergeCell ref="Q8:Q9"/>
    <mergeCell ref="R6:R7"/>
    <mergeCell ref="S6:S7"/>
    <mergeCell ref="N6:N7"/>
    <mergeCell ref="O6:O7"/>
    <mergeCell ref="P6:P7"/>
    <mergeCell ref="Q6:Q7"/>
    <mergeCell ref="N10:N11"/>
    <mergeCell ref="O10:O11"/>
    <mergeCell ref="P10:P11"/>
    <mergeCell ref="Q10:Q11"/>
    <mergeCell ref="R16:R17"/>
    <mergeCell ref="S16:S17"/>
    <mergeCell ref="N16:N17"/>
    <mergeCell ref="O16:O17"/>
    <mergeCell ref="P16:P17"/>
    <mergeCell ref="Q16:Q17"/>
    <mergeCell ref="R14:R15"/>
    <mergeCell ref="S14:S15"/>
    <mergeCell ref="N14:N15"/>
    <mergeCell ref="O14:O15"/>
    <mergeCell ref="P14:P15"/>
    <mergeCell ref="Q14:Q15"/>
    <mergeCell ref="R20:R21"/>
    <mergeCell ref="S20:S21"/>
    <mergeCell ref="N20:N21"/>
    <mergeCell ref="O20:O21"/>
    <mergeCell ref="P20:P21"/>
    <mergeCell ref="Q20:Q21"/>
    <mergeCell ref="R18:R19"/>
    <mergeCell ref="S18:S19"/>
    <mergeCell ref="N18:N19"/>
    <mergeCell ref="O18:O19"/>
    <mergeCell ref="P18:P19"/>
    <mergeCell ref="Q18:Q19"/>
    <mergeCell ref="T26:T27"/>
    <mergeCell ref="V26:V27"/>
    <mergeCell ref="N26:N27"/>
    <mergeCell ref="O26:O27"/>
    <mergeCell ref="P26:P27"/>
    <mergeCell ref="Q26:Q27"/>
    <mergeCell ref="R24:R25"/>
    <mergeCell ref="S24:S25"/>
    <mergeCell ref="N24:N25"/>
    <mergeCell ref="O24:O25"/>
    <mergeCell ref="P24:P25"/>
    <mergeCell ref="Q24:Q25"/>
    <mergeCell ref="N22:N23"/>
    <mergeCell ref="O22:O23"/>
    <mergeCell ref="P22:P23"/>
    <mergeCell ref="Q22:Q23"/>
    <mergeCell ref="R28:R29"/>
    <mergeCell ref="S28:S29"/>
    <mergeCell ref="N28:N29"/>
    <mergeCell ref="O28:O29"/>
    <mergeCell ref="P28:P29"/>
    <mergeCell ref="Q28:Q29"/>
    <mergeCell ref="R26:R27"/>
    <mergeCell ref="S26:S27"/>
    <mergeCell ref="R22:R23"/>
    <mergeCell ref="S22:S23"/>
    <mergeCell ref="N30:N31"/>
    <mergeCell ref="O30:O31"/>
    <mergeCell ref="P30:P31"/>
    <mergeCell ref="Q30:Q31"/>
    <mergeCell ref="R36:R37"/>
    <mergeCell ref="S36:S37"/>
    <mergeCell ref="N36:N37"/>
    <mergeCell ref="O36:O37"/>
    <mergeCell ref="P36:P37"/>
    <mergeCell ref="Q36:Q37"/>
    <mergeCell ref="R34:R35"/>
    <mergeCell ref="S34:S35"/>
    <mergeCell ref="N34:N35"/>
    <mergeCell ref="O34:O35"/>
    <mergeCell ref="P34:P35"/>
    <mergeCell ref="Q34:Q35"/>
    <mergeCell ref="R32:R33"/>
    <mergeCell ref="S32:S33"/>
    <mergeCell ref="N32:N33"/>
    <mergeCell ref="O32:O33"/>
    <mergeCell ref="P32:P33"/>
    <mergeCell ref="Q32:Q33"/>
    <mergeCell ref="R30:R31"/>
    <mergeCell ref="S30:S31"/>
    <mergeCell ref="N38:N39"/>
    <mergeCell ref="O38:O39"/>
    <mergeCell ref="P38:P39"/>
    <mergeCell ref="Q38:Q39"/>
    <mergeCell ref="R44:R45"/>
    <mergeCell ref="S44:S45"/>
    <mergeCell ref="N44:N45"/>
    <mergeCell ref="O44:O45"/>
    <mergeCell ref="P44:P45"/>
    <mergeCell ref="Q44:Q45"/>
    <mergeCell ref="R42:R43"/>
    <mergeCell ref="S42:S43"/>
    <mergeCell ref="N42:N43"/>
    <mergeCell ref="O42:O43"/>
    <mergeCell ref="P42:P43"/>
    <mergeCell ref="Q42:Q43"/>
    <mergeCell ref="R40:R41"/>
    <mergeCell ref="S40:S41"/>
    <mergeCell ref="N40:N41"/>
    <mergeCell ref="O40:O41"/>
    <mergeCell ref="P40:P41"/>
    <mergeCell ref="Q40:Q41"/>
    <mergeCell ref="R38:R39"/>
    <mergeCell ref="S38:S39"/>
    <mergeCell ref="T50:T51"/>
    <mergeCell ref="V50:V51"/>
    <mergeCell ref="N50:N51"/>
    <mergeCell ref="O50:O51"/>
    <mergeCell ref="P50:P51"/>
    <mergeCell ref="Q50:Q51"/>
    <mergeCell ref="V52:V53"/>
    <mergeCell ref="R48:R49"/>
    <mergeCell ref="S48:S49"/>
    <mergeCell ref="N48:N49"/>
    <mergeCell ref="O48:O49"/>
    <mergeCell ref="P48:P49"/>
    <mergeCell ref="Q48:Q49"/>
    <mergeCell ref="N46:N47"/>
    <mergeCell ref="O46:O47"/>
    <mergeCell ref="P46:P47"/>
    <mergeCell ref="Q46:Q47"/>
    <mergeCell ref="R52:R53"/>
    <mergeCell ref="S52:S53"/>
    <mergeCell ref="N52:N53"/>
    <mergeCell ref="O52:O53"/>
    <mergeCell ref="P52:P53"/>
    <mergeCell ref="Q52:Q53"/>
    <mergeCell ref="R50:R51"/>
    <mergeCell ref="S50:S51"/>
    <mergeCell ref="R46:R47"/>
    <mergeCell ref="S46:S47"/>
    <mergeCell ref="R56:R57"/>
    <mergeCell ref="S56:S57"/>
    <mergeCell ref="N56:N57"/>
    <mergeCell ref="O56:O57"/>
    <mergeCell ref="P56:P57"/>
    <mergeCell ref="Q56:Q57"/>
    <mergeCell ref="R54:R55"/>
    <mergeCell ref="S54:S55"/>
    <mergeCell ref="T54:T55"/>
    <mergeCell ref="R62:R63"/>
    <mergeCell ref="S62:S63"/>
    <mergeCell ref="T62:T63"/>
    <mergeCell ref="V54:V55"/>
    <mergeCell ref="N54:N55"/>
    <mergeCell ref="O54:O55"/>
    <mergeCell ref="P54:P55"/>
    <mergeCell ref="Q54:Q55"/>
    <mergeCell ref="R60:R61"/>
    <mergeCell ref="S60:S61"/>
    <mergeCell ref="N60:N61"/>
    <mergeCell ref="O60:O61"/>
    <mergeCell ref="P60:P61"/>
    <mergeCell ref="Q60:Q61"/>
    <mergeCell ref="R58:R59"/>
    <mergeCell ref="S58:S59"/>
    <mergeCell ref="T58:T59"/>
    <mergeCell ref="V58:V59"/>
    <mergeCell ref="N58:N59"/>
    <mergeCell ref="O58:O59"/>
    <mergeCell ref="P58:P59"/>
    <mergeCell ref="Q58:Q59"/>
    <mergeCell ref="T60:T61"/>
    <mergeCell ref="V60:V61"/>
    <mergeCell ref="R66:R67"/>
    <mergeCell ref="S66:S67"/>
    <mergeCell ref="T66:T67"/>
    <mergeCell ref="V66:V67"/>
    <mergeCell ref="N66:N67"/>
    <mergeCell ref="O66:O67"/>
    <mergeCell ref="P66:P67"/>
    <mergeCell ref="Q66:Q67"/>
    <mergeCell ref="T64:T65"/>
    <mergeCell ref="V64:V65"/>
    <mergeCell ref="R64:R65"/>
    <mergeCell ref="S64:S65"/>
    <mergeCell ref="N64:N65"/>
    <mergeCell ref="O64:O65"/>
    <mergeCell ref="P64:P65"/>
    <mergeCell ref="Q64:Q65"/>
    <mergeCell ref="T56:T57"/>
    <mergeCell ref="V56:V57"/>
    <mergeCell ref="T52:T53"/>
    <mergeCell ref="R72:R73"/>
    <mergeCell ref="S72:S73"/>
    <mergeCell ref="N72:N73"/>
    <mergeCell ref="O72:O73"/>
    <mergeCell ref="P72:P73"/>
    <mergeCell ref="Q72:Q73"/>
    <mergeCell ref="R70:R71"/>
    <mergeCell ref="S70:S71"/>
    <mergeCell ref="T70:T71"/>
    <mergeCell ref="T72:T73"/>
    <mergeCell ref="V62:V63"/>
    <mergeCell ref="N62:N63"/>
    <mergeCell ref="O62:O63"/>
    <mergeCell ref="P62:P63"/>
    <mergeCell ref="Q62:Q63"/>
    <mergeCell ref="R68:R69"/>
    <mergeCell ref="S68:S69"/>
    <mergeCell ref="N68:N69"/>
    <mergeCell ref="O68:O69"/>
    <mergeCell ref="P68:P69"/>
    <mergeCell ref="Q68:Q69"/>
    <mergeCell ref="T32:T33"/>
    <mergeCell ref="V32:V33"/>
    <mergeCell ref="T28:T29"/>
    <mergeCell ref="V28:V29"/>
    <mergeCell ref="T40:T41"/>
    <mergeCell ref="V40:V41"/>
    <mergeCell ref="T36:T37"/>
    <mergeCell ref="V36:V37"/>
    <mergeCell ref="T48:T49"/>
    <mergeCell ref="V48:V49"/>
    <mergeCell ref="T44:T45"/>
    <mergeCell ref="V44:V45"/>
    <mergeCell ref="V46:V47"/>
    <mergeCell ref="T46:T47"/>
    <mergeCell ref="V38:V39"/>
    <mergeCell ref="T42:T43"/>
    <mergeCell ref="V42:V43"/>
    <mergeCell ref="T38:T39"/>
    <mergeCell ref="V30:V31"/>
    <mergeCell ref="T34:T35"/>
    <mergeCell ref="V34:V35"/>
    <mergeCell ref="T30:T31"/>
    <mergeCell ref="U40:U41"/>
    <mergeCell ref="U42:U43"/>
    <mergeCell ref="T2:T3"/>
    <mergeCell ref="V2:V3"/>
    <mergeCell ref="T6:T7"/>
    <mergeCell ref="V6:V7"/>
    <mergeCell ref="T16:T17"/>
    <mergeCell ref="V16:V17"/>
    <mergeCell ref="T12:T13"/>
    <mergeCell ref="V12:V13"/>
    <mergeCell ref="T24:T25"/>
    <mergeCell ref="V24:V25"/>
    <mergeCell ref="T20:T21"/>
    <mergeCell ref="V20:V21"/>
    <mergeCell ref="T8:T9"/>
    <mergeCell ref="V8:V9"/>
    <mergeCell ref="T4:T5"/>
    <mergeCell ref="V4:V5"/>
    <mergeCell ref="V22:V23"/>
    <mergeCell ref="T22:T23"/>
    <mergeCell ref="T14:T15"/>
    <mergeCell ref="V14:V15"/>
    <mergeCell ref="T18:T19"/>
    <mergeCell ref="V18:V19"/>
    <mergeCell ref="V72:V73"/>
    <mergeCell ref="T68:T69"/>
    <mergeCell ref="V68:V69"/>
    <mergeCell ref="T74:T75"/>
    <mergeCell ref="V74:V75"/>
    <mergeCell ref="N76:N77"/>
    <mergeCell ref="O76:O77"/>
    <mergeCell ref="P76:P77"/>
    <mergeCell ref="Q76:Q77"/>
    <mergeCell ref="R76:R77"/>
    <mergeCell ref="S76:S77"/>
    <mergeCell ref="T76:T77"/>
    <mergeCell ref="V76:V77"/>
    <mergeCell ref="N74:N75"/>
    <mergeCell ref="O74:O75"/>
    <mergeCell ref="P74:P75"/>
    <mergeCell ref="Q74:Q75"/>
    <mergeCell ref="R74:R75"/>
    <mergeCell ref="S74:S75"/>
    <mergeCell ref="V70:V71"/>
    <mergeCell ref="N70:N71"/>
    <mergeCell ref="O70:O71"/>
    <mergeCell ref="P70:P71"/>
    <mergeCell ref="Q70:Q71"/>
    <mergeCell ref="T78:T79"/>
    <mergeCell ref="V78:V79"/>
    <mergeCell ref="N80:N81"/>
    <mergeCell ref="O80:O81"/>
    <mergeCell ref="P80:P81"/>
    <mergeCell ref="Q80:Q81"/>
    <mergeCell ref="R80:R81"/>
    <mergeCell ref="S80:S81"/>
    <mergeCell ref="T80:T81"/>
    <mergeCell ref="V80:V81"/>
    <mergeCell ref="N78:N79"/>
    <mergeCell ref="O78:O79"/>
    <mergeCell ref="P78:P79"/>
    <mergeCell ref="Q78:Q79"/>
    <mergeCell ref="R78:R79"/>
    <mergeCell ref="S78:S79"/>
    <mergeCell ref="U80:U81"/>
    <mergeCell ref="T82:T83"/>
    <mergeCell ref="V82:V83"/>
    <mergeCell ref="N84:N85"/>
    <mergeCell ref="O84:O85"/>
    <mergeCell ref="P84:P85"/>
    <mergeCell ref="Q84:Q85"/>
    <mergeCell ref="R84:R85"/>
    <mergeCell ref="S84:S85"/>
    <mergeCell ref="T84:T85"/>
    <mergeCell ref="V84:V85"/>
    <mergeCell ref="N82:N83"/>
    <mergeCell ref="O82:O83"/>
    <mergeCell ref="P82:P83"/>
    <mergeCell ref="Q82:Q83"/>
    <mergeCell ref="R82:R83"/>
    <mergeCell ref="S82:S83"/>
    <mergeCell ref="U82:U83"/>
    <mergeCell ref="U84:U85"/>
    <mergeCell ref="T86:T87"/>
    <mergeCell ref="V86:V87"/>
    <mergeCell ref="N88:N89"/>
    <mergeCell ref="O88:O89"/>
    <mergeCell ref="P88:P89"/>
    <mergeCell ref="Q88:Q89"/>
    <mergeCell ref="R88:R89"/>
    <mergeCell ref="S88:S89"/>
    <mergeCell ref="T88:T89"/>
    <mergeCell ref="V88:V89"/>
    <mergeCell ref="N86:N87"/>
    <mergeCell ref="O86:O87"/>
    <mergeCell ref="P86:P87"/>
    <mergeCell ref="Q86:Q87"/>
    <mergeCell ref="R86:R87"/>
    <mergeCell ref="S86:S87"/>
    <mergeCell ref="U86:U87"/>
    <mergeCell ref="U88:U89"/>
    <mergeCell ref="T90:T91"/>
    <mergeCell ref="V90:V91"/>
    <mergeCell ref="N92:N93"/>
    <mergeCell ref="O92:O93"/>
    <mergeCell ref="P92:P93"/>
    <mergeCell ref="Q92:Q93"/>
    <mergeCell ref="R92:R93"/>
    <mergeCell ref="S92:S93"/>
    <mergeCell ref="T92:T93"/>
    <mergeCell ref="V92:V93"/>
    <mergeCell ref="N90:N91"/>
    <mergeCell ref="O90:O91"/>
    <mergeCell ref="P90:P91"/>
    <mergeCell ref="Q90:Q91"/>
    <mergeCell ref="R90:R91"/>
    <mergeCell ref="S90:S91"/>
    <mergeCell ref="U90:U91"/>
    <mergeCell ref="U92:U93"/>
    <mergeCell ref="T94:T95"/>
    <mergeCell ref="V94:V95"/>
    <mergeCell ref="N96:N97"/>
    <mergeCell ref="O96:O97"/>
    <mergeCell ref="P96:P97"/>
    <mergeCell ref="Q96:Q97"/>
    <mergeCell ref="R96:R97"/>
    <mergeCell ref="S96:S97"/>
    <mergeCell ref="T96:T97"/>
    <mergeCell ref="V96:V97"/>
    <mergeCell ref="N94:N95"/>
    <mergeCell ref="O94:O95"/>
    <mergeCell ref="P94:P95"/>
    <mergeCell ref="Q94:Q95"/>
    <mergeCell ref="R94:R95"/>
    <mergeCell ref="S94:S95"/>
    <mergeCell ref="U94:U95"/>
    <mergeCell ref="U96:U97"/>
    <mergeCell ref="T98:T99"/>
    <mergeCell ref="V98:V99"/>
    <mergeCell ref="N100:N101"/>
    <mergeCell ref="O100:O101"/>
    <mergeCell ref="P100:P101"/>
    <mergeCell ref="Q100:Q101"/>
    <mergeCell ref="R100:R101"/>
    <mergeCell ref="S100:S101"/>
    <mergeCell ref="T100:T101"/>
    <mergeCell ref="V100:V101"/>
    <mergeCell ref="N98:N99"/>
    <mergeCell ref="O98:O99"/>
    <mergeCell ref="P98:P99"/>
    <mergeCell ref="Q98:Q99"/>
    <mergeCell ref="R98:R99"/>
    <mergeCell ref="S98:S99"/>
    <mergeCell ref="U98:U99"/>
    <mergeCell ref="U100:U101"/>
    <mergeCell ref="T102:T103"/>
    <mergeCell ref="V102:V103"/>
    <mergeCell ref="N104:N105"/>
    <mergeCell ref="O104:O105"/>
    <mergeCell ref="P104:P105"/>
    <mergeCell ref="Q104:Q105"/>
    <mergeCell ref="R104:R105"/>
    <mergeCell ref="S104:S105"/>
    <mergeCell ref="T104:T105"/>
    <mergeCell ref="V104:V105"/>
    <mergeCell ref="N102:N103"/>
    <mergeCell ref="O102:O103"/>
    <mergeCell ref="P102:P103"/>
    <mergeCell ref="Q102:Q103"/>
    <mergeCell ref="R102:R103"/>
    <mergeCell ref="S102:S103"/>
    <mergeCell ref="U102:U103"/>
    <mergeCell ref="U104:U105"/>
    <mergeCell ref="T106:T107"/>
    <mergeCell ref="V106:V107"/>
    <mergeCell ref="N108:N109"/>
    <mergeCell ref="O108:O109"/>
    <mergeCell ref="P108:P109"/>
    <mergeCell ref="Q108:Q109"/>
    <mergeCell ref="R108:R109"/>
    <mergeCell ref="S108:S109"/>
    <mergeCell ref="T108:T109"/>
    <mergeCell ref="V108:V109"/>
    <mergeCell ref="N106:N107"/>
    <mergeCell ref="O106:O107"/>
    <mergeCell ref="P106:P107"/>
    <mergeCell ref="Q106:Q107"/>
    <mergeCell ref="R106:R107"/>
    <mergeCell ref="S106:S107"/>
    <mergeCell ref="U106:U107"/>
    <mergeCell ref="U108:U109"/>
    <mergeCell ref="T110:T111"/>
    <mergeCell ref="V110:V111"/>
    <mergeCell ref="N112:N113"/>
    <mergeCell ref="O112:O113"/>
    <mergeCell ref="P112:P113"/>
    <mergeCell ref="Q112:Q113"/>
    <mergeCell ref="R112:R113"/>
    <mergeCell ref="S112:S113"/>
    <mergeCell ref="T112:T113"/>
    <mergeCell ref="V112:V113"/>
    <mergeCell ref="N110:N111"/>
    <mergeCell ref="O110:O111"/>
    <mergeCell ref="P110:P111"/>
    <mergeCell ref="Q110:Q111"/>
    <mergeCell ref="R110:R111"/>
    <mergeCell ref="S110:S111"/>
    <mergeCell ref="U110:U111"/>
    <mergeCell ref="U112:U113"/>
    <mergeCell ref="T114:T115"/>
    <mergeCell ref="V114:V115"/>
    <mergeCell ref="N116:N117"/>
    <mergeCell ref="O116:O117"/>
    <mergeCell ref="P116:P117"/>
    <mergeCell ref="Q116:Q117"/>
    <mergeCell ref="R116:R117"/>
    <mergeCell ref="S116:S117"/>
    <mergeCell ref="T116:T117"/>
    <mergeCell ref="V116:V117"/>
    <mergeCell ref="N114:N115"/>
    <mergeCell ref="O114:O115"/>
    <mergeCell ref="P114:P115"/>
    <mergeCell ref="Q114:Q115"/>
    <mergeCell ref="R114:R115"/>
    <mergeCell ref="S114:S115"/>
    <mergeCell ref="U114:U115"/>
    <mergeCell ref="U116:U117"/>
    <mergeCell ref="T118:T119"/>
    <mergeCell ref="V118:V119"/>
    <mergeCell ref="N120:N121"/>
    <mergeCell ref="O120:O121"/>
    <mergeCell ref="P120:P121"/>
    <mergeCell ref="Q120:Q121"/>
    <mergeCell ref="R120:R121"/>
    <mergeCell ref="S120:S121"/>
    <mergeCell ref="T120:T121"/>
    <mergeCell ref="V120:V121"/>
    <mergeCell ref="N118:N119"/>
    <mergeCell ref="O118:O119"/>
    <mergeCell ref="P118:P119"/>
    <mergeCell ref="Q118:Q119"/>
    <mergeCell ref="R118:R119"/>
    <mergeCell ref="S118:S119"/>
    <mergeCell ref="U118:U119"/>
    <mergeCell ref="U120:U121"/>
    <mergeCell ref="T122:T123"/>
    <mergeCell ref="V122:V123"/>
    <mergeCell ref="N124:N125"/>
    <mergeCell ref="O124:O125"/>
    <mergeCell ref="P124:P125"/>
    <mergeCell ref="Q124:Q125"/>
    <mergeCell ref="R124:R125"/>
    <mergeCell ref="S124:S125"/>
    <mergeCell ref="T124:T125"/>
    <mergeCell ref="V124:V125"/>
    <mergeCell ref="N122:N123"/>
    <mergeCell ref="O122:O123"/>
    <mergeCell ref="P122:P123"/>
    <mergeCell ref="Q122:Q123"/>
    <mergeCell ref="R122:R123"/>
    <mergeCell ref="S122:S123"/>
    <mergeCell ref="U122:U123"/>
    <mergeCell ref="U124:U1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0"/>
  <sheetViews>
    <sheetView topLeftCell="I148" zoomScale="115" zoomScaleNormal="115" workbookViewId="0">
      <selection activeCell="Z26" sqref="Z26"/>
    </sheetView>
  </sheetViews>
  <sheetFormatPr defaultRowHeight="15" x14ac:dyDescent="0.25"/>
  <cols>
    <col min="14" max="20" width="10.5703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0" t="s">
        <v>99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43" t="s">
        <v>2</v>
      </c>
      <c r="O1" s="44" t="s">
        <v>3</v>
      </c>
      <c r="P1" s="44" t="s">
        <v>4</v>
      </c>
      <c r="Q1" s="72" t="s">
        <v>99</v>
      </c>
      <c r="R1" s="44" t="s">
        <v>5</v>
      </c>
      <c r="S1" s="44" t="s">
        <v>6</v>
      </c>
      <c r="T1" s="44" t="s">
        <v>7</v>
      </c>
      <c r="U1" s="44" t="s">
        <v>8</v>
      </c>
      <c r="V1" s="46" t="s">
        <v>9</v>
      </c>
      <c r="W1" s="71" t="s">
        <v>2</v>
      </c>
      <c r="X1" s="1" t="s">
        <v>3</v>
      </c>
      <c r="Y1" s="1" t="s">
        <v>4</v>
      </c>
      <c r="Z1" s="70" t="s">
        <v>99</v>
      </c>
      <c r="AA1" s="1" t="s">
        <v>5</v>
      </c>
      <c r="AB1" s="1" t="s">
        <v>6</v>
      </c>
      <c r="AC1" s="1" t="s">
        <v>7</v>
      </c>
      <c r="AD1" s="1" t="s">
        <v>8</v>
      </c>
      <c r="AE1" s="1" t="s">
        <v>9</v>
      </c>
      <c r="AF1" s="12"/>
      <c r="AG1" s="5"/>
    </row>
    <row r="2" spans="1:40" x14ac:dyDescent="0.25">
      <c r="A2" t="s">
        <v>10</v>
      </c>
      <c r="B2" t="s">
        <v>11</v>
      </c>
      <c r="C2">
        <v>225</v>
      </c>
      <c r="D2">
        <v>189</v>
      </c>
      <c r="E2">
        <v>157</v>
      </c>
      <c r="F2">
        <v>14</v>
      </c>
      <c r="G2">
        <v>77</v>
      </c>
      <c r="H2">
        <v>225</v>
      </c>
      <c r="I2">
        <v>191</v>
      </c>
      <c r="J2">
        <v>135</v>
      </c>
      <c r="K2" t="s">
        <v>14</v>
      </c>
      <c r="N2" s="53">
        <f>ABS(C2-C3)</f>
        <v>8</v>
      </c>
      <c r="O2" s="22">
        <f t="shared" ref="N2:T2" si="0">ABS(D2-D3)</f>
        <v>11</v>
      </c>
      <c r="P2" s="22">
        <f t="shared" si="0"/>
        <v>10</v>
      </c>
      <c r="Q2" s="22">
        <f t="shared" si="0"/>
        <v>1</v>
      </c>
      <c r="R2" s="22">
        <f t="shared" si="0"/>
        <v>5</v>
      </c>
      <c r="S2" s="22">
        <f t="shared" si="0"/>
        <v>8</v>
      </c>
      <c r="T2" s="22">
        <f>ABS(I2-I3)</f>
        <v>9</v>
      </c>
      <c r="U2" s="22">
        <f>ABS(J2-J3)</f>
        <v>13</v>
      </c>
      <c r="V2" s="54" t="str">
        <f>B2</f>
        <v>0s</v>
      </c>
      <c r="W2" s="5">
        <f>ABS($N2-$N4)</f>
        <v>4</v>
      </c>
      <c r="X2" s="5">
        <f>ABS($O2-$O4)</f>
        <v>9</v>
      </c>
      <c r="Y2" s="5">
        <f>ABS($P2-$P4)</f>
        <v>8</v>
      </c>
      <c r="Z2" s="5">
        <f>ABS($Q2-$Q4)</f>
        <v>1</v>
      </c>
      <c r="AA2" s="5">
        <f>ABS($R2-$R4)</f>
        <v>4</v>
      </c>
      <c r="AB2" s="5">
        <f>ABS($S2-$S4)</f>
        <v>4</v>
      </c>
      <c r="AC2" s="5">
        <f>ABS($T2-$T4)</f>
        <v>6</v>
      </c>
      <c r="AD2" s="5">
        <f>ABS($T2-$T4)</f>
        <v>6</v>
      </c>
      <c r="AE2" s="6"/>
      <c r="AF2" s="6"/>
      <c r="AG2" s="5"/>
    </row>
    <row r="3" spans="1:40" x14ac:dyDescent="0.25">
      <c r="A3" t="s">
        <v>10</v>
      </c>
      <c r="B3" t="s">
        <v>11</v>
      </c>
      <c r="C3">
        <v>217</v>
      </c>
      <c r="D3">
        <v>178</v>
      </c>
      <c r="E3">
        <v>147</v>
      </c>
      <c r="F3">
        <v>13</v>
      </c>
      <c r="G3">
        <v>82</v>
      </c>
      <c r="H3">
        <v>217</v>
      </c>
      <c r="I3">
        <v>182</v>
      </c>
      <c r="J3">
        <v>122</v>
      </c>
      <c r="K3" t="s">
        <v>12</v>
      </c>
      <c r="N3" s="55"/>
      <c r="O3" s="56"/>
      <c r="P3" s="56"/>
      <c r="Q3" s="56"/>
      <c r="R3" s="56"/>
      <c r="S3" s="56"/>
      <c r="T3" s="56"/>
      <c r="U3" s="56"/>
      <c r="V3" s="57"/>
      <c r="W3" s="5"/>
      <c r="X3" s="5"/>
      <c r="Y3" s="5"/>
      <c r="Z3" s="5"/>
      <c r="AA3" s="5"/>
      <c r="AB3" s="5"/>
      <c r="AC3" s="5"/>
      <c r="AD3" s="5"/>
      <c r="AE3" s="6"/>
      <c r="AF3" s="6"/>
      <c r="AG3" s="5"/>
    </row>
    <row r="4" spans="1:40" x14ac:dyDescent="0.25">
      <c r="A4" t="s">
        <v>10</v>
      </c>
      <c r="B4" t="s">
        <v>13</v>
      </c>
      <c r="C4">
        <v>215</v>
      </c>
      <c r="D4">
        <v>184</v>
      </c>
      <c r="E4">
        <v>153</v>
      </c>
      <c r="F4">
        <v>15</v>
      </c>
      <c r="G4">
        <v>74</v>
      </c>
      <c r="H4">
        <v>215</v>
      </c>
      <c r="I4">
        <v>184</v>
      </c>
      <c r="J4">
        <v>111</v>
      </c>
      <c r="K4" t="s">
        <v>14</v>
      </c>
      <c r="N4" s="58">
        <f t="shared" ref="N4:U4" si="1">ABS(C4-C5)</f>
        <v>4</v>
      </c>
      <c r="O4" s="25">
        <f t="shared" si="1"/>
        <v>2</v>
      </c>
      <c r="P4" s="25">
        <f t="shared" si="1"/>
        <v>2</v>
      </c>
      <c r="Q4" s="25">
        <f t="shared" si="1"/>
        <v>0</v>
      </c>
      <c r="R4" s="25">
        <f t="shared" si="1"/>
        <v>1</v>
      </c>
      <c r="S4" s="25">
        <f t="shared" si="1"/>
        <v>4</v>
      </c>
      <c r="T4" s="25">
        <f t="shared" si="1"/>
        <v>3</v>
      </c>
      <c r="U4" s="25">
        <f t="shared" si="1"/>
        <v>9</v>
      </c>
      <c r="V4" s="59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</row>
    <row r="5" spans="1:40" x14ac:dyDescent="0.25">
      <c r="A5" t="s">
        <v>10</v>
      </c>
      <c r="B5" t="s">
        <v>13</v>
      </c>
      <c r="C5">
        <v>219</v>
      </c>
      <c r="D5">
        <v>186</v>
      </c>
      <c r="E5">
        <v>155</v>
      </c>
      <c r="F5">
        <v>15</v>
      </c>
      <c r="G5">
        <v>75</v>
      </c>
      <c r="H5">
        <v>219</v>
      </c>
      <c r="I5">
        <v>187</v>
      </c>
      <c r="J5">
        <v>120</v>
      </c>
      <c r="K5" t="s">
        <v>12</v>
      </c>
      <c r="N5" s="60"/>
      <c r="O5" s="28"/>
      <c r="P5" s="28"/>
      <c r="Q5" s="28"/>
      <c r="R5" s="28"/>
      <c r="S5" s="28"/>
      <c r="T5" s="28"/>
      <c r="U5" s="28"/>
      <c r="V5" s="61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40" x14ac:dyDescent="0.25">
      <c r="A6" t="s">
        <v>15</v>
      </c>
      <c r="B6" t="s">
        <v>11</v>
      </c>
      <c r="C6">
        <v>241</v>
      </c>
      <c r="D6">
        <v>206</v>
      </c>
      <c r="E6">
        <v>187</v>
      </c>
      <c r="F6">
        <v>11</v>
      </c>
      <c r="G6">
        <v>57</v>
      </c>
      <c r="H6">
        <v>241</v>
      </c>
      <c r="I6">
        <v>214</v>
      </c>
      <c r="J6">
        <v>168</v>
      </c>
      <c r="K6" t="s">
        <v>14</v>
      </c>
      <c r="N6" s="53">
        <f t="shared" ref="N6:U6" si="2">ABS(C6-C7)</f>
        <v>7</v>
      </c>
      <c r="O6" s="22">
        <f t="shared" si="2"/>
        <v>1</v>
      </c>
      <c r="P6" s="22">
        <f t="shared" si="2"/>
        <v>0</v>
      </c>
      <c r="Q6" s="22">
        <f t="shared" si="2"/>
        <v>0</v>
      </c>
      <c r="R6" s="22">
        <f t="shared" si="2"/>
        <v>6</v>
      </c>
      <c r="S6" s="22">
        <f t="shared" si="2"/>
        <v>7</v>
      </c>
      <c r="T6" s="22">
        <f t="shared" si="2"/>
        <v>3</v>
      </c>
      <c r="U6" s="22">
        <f t="shared" si="2"/>
        <v>33</v>
      </c>
      <c r="V6" s="54" t="str">
        <f>B6</f>
        <v>0s</v>
      </c>
      <c r="W6" s="5">
        <f t="shared" ref="W6:AD6" si="3">ABS(N6-N8)</f>
        <v>3</v>
      </c>
      <c r="X6" s="5">
        <f t="shared" si="3"/>
        <v>4</v>
      </c>
      <c r="Y6" s="5">
        <f t="shared" si="3"/>
        <v>4</v>
      </c>
      <c r="Z6" s="5">
        <f t="shared" si="3"/>
        <v>1</v>
      </c>
      <c r="AA6" s="5">
        <f t="shared" si="3"/>
        <v>2</v>
      </c>
      <c r="AB6" s="5">
        <f t="shared" si="3"/>
        <v>3</v>
      </c>
      <c r="AC6" s="5">
        <f t="shared" si="3"/>
        <v>6</v>
      </c>
      <c r="AD6" s="5">
        <f t="shared" si="3"/>
        <v>17</v>
      </c>
      <c r="AE6" s="6"/>
      <c r="AF6" s="6"/>
      <c r="AG6" s="5"/>
    </row>
    <row r="7" spans="1:40" x14ac:dyDescent="0.25">
      <c r="A7" t="s">
        <v>15</v>
      </c>
      <c r="B7" t="s">
        <v>11</v>
      </c>
      <c r="C7">
        <v>234</v>
      </c>
      <c r="D7">
        <v>205</v>
      </c>
      <c r="E7">
        <v>187</v>
      </c>
      <c r="F7">
        <v>11</v>
      </c>
      <c r="G7">
        <v>51</v>
      </c>
      <c r="H7">
        <v>234</v>
      </c>
      <c r="I7">
        <v>211</v>
      </c>
      <c r="J7">
        <v>135</v>
      </c>
      <c r="K7" t="s">
        <v>12</v>
      </c>
      <c r="N7" s="62"/>
      <c r="O7" s="23"/>
      <c r="P7" s="23"/>
      <c r="Q7" s="23"/>
      <c r="R7" s="23"/>
      <c r="S7" s="23"/>
      <c r="T7" s="23"/>
      <c r="U7" s="23"/>
      <c r="V7" s="63"/>
      <c r="W7" s="5"/>
      <c r="X7" s="5"/>
      <c r="Y7" s="5"/>
      <c r="Z7" s="5"/>
      <c r="AA7" s="5"/>
      <c r="AB7" s="5"/>
      <c r="AC7" s="5"/>
      <c r="AD7" s="5"/>
      <c r="AE7" s="6"/>
      <c r="AF7" s="6"/>
      <c r="AG7" s="5"/>
    </row>
    <row r="8" spans="1:40" x14ac:dyDescent="0.25">
      <c r="A8" t="s">
        <v>15</v>
      </c>
      <c r="B8" t="s">
        <v>13</v>
      </c>
      <c r="C8">
        <v>245</v>
      </c>
      <c r="D8">
        <v>208</v>
      </c>
      <c r="E8">
        <v>192</v>
      </c>
      <c r="F8">
        <v>9</v>
      </c>
      <c r="G8">
        <v>55</v>
      </c>
      <c r="H8">
        <v>245</v>
      </c>
      <c r="I8">
        <v>221</v>
      </c>
      <c r="J8">
        <v>188</v>
      </c>
      <c r="K8" t="s">
        <v>14</v>
      </c>
      <c r="N8" s="58">
        <f t="shared" ref="N8:U8" si="4">ABS(C8-C9)</f>
        <v>10</v>
      </c>
      <c r="O8" s="25">
        <f t="shared" si="4"/>
        <v>5</v>
      </c>
      <c r="P8" s="25">
        <f t="shared" si="4"/>
        <v>4</v>
      </c>
      <c r="Q8" s="25">
        <f t="shared" si="4"/>
        <v>1</v>
      </c>
      <c r="R8" s="25">
        <f t="shared" si="4"/>
        <v>4</v>
      </c>
      <c r="S8" s="25">
        <f t="shared" si="4"/>
        <v>10</v>
      </c>
      <c r="T8" s="25">
        <f t="shared" si="4"/>
        <v>9</v>
      </c>
      <c r="U8" s="25">
        <f t="shared" si="4"/>
        <v>50</v>
      </c>
      <c r="V8" s="59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40" x14ac:dyDescent="0.25">
      <c r="A9" t="s">
        <v>15</v>
      </c>
      <c r="B9" t="s">
        <v>13</v>
      </c>
      <c r="C9">
        <v>235</v>
      </c>
      <c r="D9">
        <v>203</v>
      </c>
      <c r="E9">
        <v>188</v>
      </c>
      <c r="F9">
        <v>10</v>
      </c>
      <c r="G9">
        <v>51</v>
      </c>
      <c r="H9">
        <v>235</v>
      </c>
      <c r="I9">
        <v>212</v>
      </c>
      <c r="J9">
        <v>138</v>
      </c>
      <c r="K9" t="s">
        <v>12</v>
      </c>
      <c r="N9" s="60"/>
      <c r="O9" s="28"/>
      <c r="P9" s="28"/>
      <c r="Q9" s="28"/>
      <c r="R9" s="28"/>
      <c r="S9" s="28"/>
      <c r="T9" s="28"/>
      <c r="U9" s="28"/>
      <c r="V9" s="61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40" x14ac:dyDescent="0.25">
      <c r="A10" t="s">
        <v>16</v>
      </c>
      <c r="B10" t="s">
        <v>11</v>
      </c>
      <c r="C10">
        <v>208</v>
      </c>
      <c r="D10">
        <v>167</v>
      </c>
      <c r="E10">
        <v>139</v>
      </c>
      <c r="F10">
        <v>12</v>
      </c>
      <c r="G10">
        <v>85</v>
      </c>
      <c r="H10">
        <v>208</v>
      </c>
      <c r="I10">
        <v>174</v>
      </c>
      <c r="J10">
        <v>108</v>
      </c>
      <c r="K10" t="s">
        <v>14</v>
      </c>
      <c r="N10" s="53">
        <f t="shared" ref="N10:U10" si="5">ABS(C10-C11)</f>
        <v>4</v>
      </c>
      <c r="O10" s="22">
        <f t="shared" si="5"/>
        <v>4</v>
      </c>
      <c r="P10" s="22">
        <f t="shared" si="5"/>
        <v>4</v>
      </c>
      <c r="Q10" s="22">
        <f t="shared" si="5"/>
        <v>0</v>
      </c>
      <c r="R10" s="22">
        <f t="shared" si="5"/>
        <v>1</v>
      </c>
      <c r="S10" s="22">
        <f t="shared" si="5"/>
        <v>4</v>
      </c>
      <c r="T10" s="22">
        <f t="shared" si="5"/>
        <v>4</v>
      </c>
      <c r="U10" s="22">
        <f t="shared" si="5"/>
        <v>5</v>
      </c>
      <c r="V10" s="54" t="str">
        <f>B10</f>
        <v>0s</v>
      </c>
      <c r="W10" s="5">
        <f t="shared" ref="W10:AD10" si="6">ABS(N10-N12)</f>
        <v>0</v>
      </c>
      <c r="X10" s="5">
        <f t="shared" si="6"/>
        <v>3</v>
      </c>
      <c r="Y10" s="5">
        <f t="shared" si="6"/>
        <v>0</v>
      </c>
      <c r="Z10" s="5">
        <f t="shared" si="6"/>
        <v>1</v>
      </c>
      <c r="AA10" s="5">
        <f t="shared" si="6"/>
        <v>0</v>
      </c>
      <c r="AB10" s="5">
        <f t="shared" si="6"/>
        <v>0</v>
      </c>
      <c r="AC10" s="5">
        <f t="shared" si="6"/>
        <v>0</v>
      </c>
      <c r="AD10" s="5">
        <f t="shared" si="6"/>
        <v>4</v>
      </c>
      <c r="AE10" s="6"/>
      <c r="AF10" s="6"/>
      <c r="AG10" s="5"/>
    </row>
    <row r="11" spans="1:40" x14ac:dyDescent="0.25">
      <c r="A11" t="s">
        <v>16</v>
      </c>
      <c r="B11" t="s">
        <v>11</v>
      </c>
      <c r="C11">
        <v>204</v>
      </c>
      <c r="D11">
        <v>163</v>
      </c>
      <c r="E11">
        <v>135</v>
      </c>
      <c r="F11">
        <v>12</v>
      </c>
      <c r="G11">
        <v>86</v>
      </c>
      <c r="H11">
        <v>204</v>
      </c>
      <c r="I11">
        <v>170</v>
      </c>
      <c r="J11">
        <v>103</v>
      </c>
      <c r="K11" t="s">
        <v>12</v>
      </c>
      <c r="N11" s="62"/>
      <c r="O11" s="23"/>
      <c r="P11" s="23"/>
      <c r="Q11" s="23"/>
      <c r="R11" s="23"/>
      <c r="S11" s="23"/>
      <c r="T11" s="23"/>
      <c r="U11" s="23"/>
      <c r="V11" s="63"/>
      <c r="W11" s="5"/>
      <c r="X11" s="5"/>
      <c r="Y11" s="5"/>
      <c r="Z11" s="5"/>
      <c r="AA11" s="5"/>
      <c r="AB11" s="5"/>
      <c r="AC11" s="5"/>
      <c r="AD11" s="5"/>
      <c r="AE11" s="6"/>
      <c r="AF11" s="6"/>
      <c r="AG11" s="5"/>
    </row>
    <row r="12" spans="1:40" x14ac:dyDescent="0.25">
      <c r="A12" t="s">
        <v>16</v>
      </c>
      <c r="B12" t="s">
        <v>13</v>
      </c>
      <c r="C12">
        <v>228</v>
      </c>
      <c r="D12">
        <v>192</v>
      </c>
      <c r="E12">
        <v>156</v>
      </c>
      <c r="F12">
        <v>15</v>
      </c>
      <c r="G12">
        <v>81</v>
      </c>
      <c r="H12">
        <v>228</v>
      </c>
      <c r="I12">
        <v>192</v>
      </c>
      <c r="J12">
        <v>146</v>
      </c>
      <c r="K12" t="s">
        <v>14</v>
      </c>
      <c r="N12" s="58">
        <f t="shared" ref="N12:U12" si="7">ABS(C12-C13)</f>
        <v>4</v>
      </c>
      <c r="O12" s="25">
        <f t="shared" si="7"/>
        <v>7</v>
      </c>
      <c r="P12" s="25">
        <f t="shared" si="7"/>
        <v>4</v>
      </c>
      <c r="Q12" s="25">
        <f t="shared" si="7"/>
        <v>1</v>
      </c>
      <c r="R12" s="25">
        <f t="shared" si="7"/>
        <v>1</v>
      </c>
      <c r="S12" s="25">
        <f t="shared" si="7"/>
        <v>4</v>
      </c>
      <c r="T12" s="25">
        <f t="shared" si="7"/>
        <v>4</v>
      </c>
      <c r="U12" s="25">
        <f t="shared" si="7"/>
        <v>9</v>
      </c>
      <c r="V12" s="59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40" x14ac:dyDescent="0.25">
      <c r="A13" t="s">
        <v>16</v>
      </c>
      <c r="B13" t="s">
        <v>13</v>
      </c>
      <c r="C13">
        <v>224</v>
      </c>
      <c r="D13">
        <v>185</v>
      </c>
      <c r="E13">
        <v>152</v>
      </c>
      <c r="F13">
        <v>14</v>
      </c>
      <c r="G13">
        <v>82</v>
      </c>
      <c r="H13">
        <v>224</v>
      </c>
      <c r="I13">
        <v>188</v>
      </c>
      <c r="J13">
        <v>137</v>
      </c>
      <c r="K13" t="s">
        <v>12</v>
      </c>
      <c r="N13" s="60"/>
      <c r="O13" s="28"/>
      <c r="P13" s="28"/>
      <c r="Q13" s="28"/>
      <c r="R13" s="28"/>
      <c r="S13" s="28"/>
      <c r="T13" s="28"/>
      <c r="U13" s="28"/>
      <c r="V13" s="61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40" x14ac:dyDescent="0.25">
      <c r="A14" t="s">
        <v>17</v>
      </c>
      <c r="B14" t="s">
        <v>11</v>
      </c>
      <c r="C14">
        <v>248</v>
      </c>
      <c r="D14">
        <v>209</v>
      </c>
      <c r="E14">
        <v>170</v>
      </c>
      <c r="F14">
        <v>15</v>
      </c>
      <c r="G14">
        <v>80</v>
      </c>
      <c r="H14">
        <v>248</v>
      </c>
      <c r="I14">
        <v>209</v>
      </c>
      <c r="J14">
        <v>216</v>
      </c>
      <c r="K14" t="s">
        <v>14</v>
      </c>
      <c r="N14" s="53">
        <f t="shared" ref="N14:U14" si="8">ABS(C14-C15)</f>
        <v>12</v>
      </c>
      <c r="O14" s="22">
        <f t="shared" si="8"/>
        <v>13</v>
      </c>
      <c r="P14" s="22">
        <f t="shared" si="8"/>
        <v>9</v>
      </c>
      <c r="Q14" s="22">
        <f t="shared" si="8"/>
        <v>1</v>
      </c>
      <c r="R14" s="22">
        <f t="shared" si="8"/>
        <v>1</v>
      </c>
      <c r="S14" s="22">
        <f t="shared" si="8"/>
        <v>12</v>
      </c>
      <c r="T14" s="22">
        <f t="shared" si="8"/>
        <v>10</v>
      </c>
      <c r="U14" s="22">
        <f t="shared" si="8"/>
        <v>47</v>
      </c>
      <c r="V14" s="54" t="str">
        <f>B14</f>
        <v>0s</v>
      </c>
      <c r="W14" s="5">
        <f t="shared" ref="W14:AD14" si="9">ABS(N14-N16)</f>
        <v>7</v>
      </c>
      <c r="X14" s="5">
        <f t="shared" si="9"/>
        <v>8</v>
      </c>
      <c r="Y14" s="5">
        <f t="shared" si="9"/>
        <v>4</v>
      </c>
      <c r="Z14" s="5">
        <f t="shared" si="9"/>
        <v>1</v>
      </c>
      <c r="AA14" s="5">
        <f t="shared" si="9"/>
        <v>1</v>
      </c>
      <c r="AB14" s="5">
        <f t="shared" si="9"/>
        <v>7</v>
      </c>
      <c r="AC14" s="5">
        <f t="shared" si="9"/>
        <v>5</v>
      </c>
      <c r="AD14" s="5">
        <f t="shared" si="9"/>
        <v>34</v>
      </c>
      <c r="AE14" s="6"/>
      <c r="AF14" s="6"/>
      <c r="AG14" s="5"/>
    </row>
    <row r="15" spans="1:40" x14ac:dyDescent="0.25">
      <c r="A15" t="s">
        <v>17</v>
      </c>
      <c r="B15" t="s">
        <v>11</v>
      </c>
      <c r="C15">
        <v>236</v>
      </c>
      <c r="D15">
        <v>196</v>
      </c>
      <c r="E15">
        <v>161</v>
      </c>
      <c r="F15">
        <v>14</v>
      </c>
      <c r="G15">
        <v>81</v>
      </c>
      <c r="H15">
        <v>236</v>
      </c>
      <c r="I15">
        <v>199</v>
      </c>
      <c r="J15">
        <v>169</v>
      </c>
      <c r="K15" t="s">
        <v>12</v>
      </c>
      <c r="N15" s="62"/>
      <c r="O15" s="23"/>
      <c r="P15" s="23"/>
      <c r="Q15" s="23"/>
      <c r="R15" s="23"/>
      <c r="S15" s="23"/>
      <c r="T15" s="23"/>
      <c r="U15" s="23"/>
      <c r="V15" s="63"/>
      <c r="W15" s="5"/>
      <c r="X15" s="5"/>
      <c r="Y15" s="5"/>
      <c r="Z15" s="5"/>
      <c r="AA15" s="5"/>
      <c r="AB15" s="5"/>
      <c r="AC15" s="5"/>
      <c r="AD15" s="5"/>
      <c r="AE15" s="6"/>
      <c r="AF15" s="6"/>
      <c r="AG15" s="5"/>
    </row>
    <row r="16" spans="1:40" x14ac:dyDescent="0.25">
      <c r="A16" t="s">
        <v>17</v>
      </c>
      <c r="B16" t="s">
        <v>13</v>
      </c>
      <c r="C16">
        <v>235</v>
      </c>
      <c r="D16">
        <v>198</v>
      </c>
      <c r="E16">
        <v>156</v>
      </c>
      <c r="F16">
        <v>16</v>
      </c>
      <c r="G16">
        <v>86</v>
      </c>
      <c r="H16">
        <v>235</v>
      </c>
      <c r="I16">
        <v>196</v>
      </c>
      <c r="J16">
        <v>169</v>
      </c>
      <c r="K16" t="s">
        <v>14</v>
      </c>
      <c r="N16" s="58">
        <f t="shared" ref="N16:U16" si="10">ABS(C16-C17)</f>
        <v>5</v>
      </c>
      <c r="O16" s="25">
        <f t="shared" si="10"/>
        <v>5</v>
      </c>
      <c r="P16" s="25">
        <f t="shared" si="10"/>
        <v>5</v>
      </c>
      <c r="Q16" s="25">
        <f t="shared" si="10"/>
        <v>0</v>
      </c>
      <c r="R16" s="25">
        <f t="shared" si="10"/>
        <v>2</v>
      </c>
      <c r="S16" s="25">
        <f t="shared" si="10"/>
        <v>5</v>
      </c>
      <c r="T16" s="25">
        <f t="shared" si="10"/>
        <v>5</v>
      </c>
      <c r="U16" s="25">
        <f t="shared" si="10"/>
        <v>13</v>
      </c>
      <c r="V16" s="59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x14ac:dyDescent="0.25">
      <c r="A17" t="s">
        <v>17</v>
      </c>
      <c r="B17" t="s">
        <v>13</v>
      </c>
      <c r="C17">
        <v>230</v>
      </c>
      <c r="D17">
        <v>193</v>
      </c>
      <c r="E17">
        <v>151</v>
      </c>
      <c r="F17">
        <v>16</v>
      </c>
      <c r="G17">
        <v>88</v>
      </c>
      <c r="H17">
        <v>230</v>
      </c>
      <c r="I17">
        <v>191</v>
      </c>
      <c r="J17">
        <v>156</v>
      </c>
      <c r="K17" t="s">
        <v>12</v>
      </c>
      <c r="N17" s="60"/>
      <c r="O17" s="28"/>
      <c r="P17" s="28"/>
      <c r="Q17" s="28"/>
      <c r="R17" s="28"/>
      <c r="S17" s="28"/>
      <c r="T17" s="28"/>
      <c r="U17" s="28"/>
      <c r="V17" s="61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s="2" t="s">
        <v>18</v>
      </c>
      <c r="B18" t="s">
        <v>11</v>
      </c>
      <c r="C18">
        <v>119</v>
      </c>
      <c r="D18">
        <v>96</v>
      </c>
      <c r="E18">
        <v>82</v>
      </c>
      <c r="F18">
        <v>11</v>
      </c>
      <c r="G18">
        <v>79</v>
      </c>
      <c r="H18">
        <v>119</v>
      </c>
      <c r="I18">
        <v>102</v>
      </c>
      <c r="J18">
        <v>49</v>
      </c>
      <c r="K18" t="s">
        <v>14</v>
      </c>
      <c r="N18" s="53">
        <f t="shared" ref="N18:U18" si="11">ABS(C18-C19)</f>
        <v>2</v>
      </c>
      <c r="O18" s="22">
        <f t="shared" si="11"/>
        <v>2</v>
      </c>
      <c r="P18" s="22">
        <f t="shared" si="11"/>
        <v>0</v>
      </c>
      <c r="Q18" s="22">
        <f t="shared" si="11"/>
        <v>1</v>
      </c>
      <c r="R18" s="22">
        <f t="shared" si="11"/>
        <v>3</v>
      </c>
      <c r="S18" s="22">
        <f t="shared" si="11"/>
        <v>2</v>
      </c>
      <c r="T18" s="22">
        <f t="shared" si="11"/>
        <v>2</v>
      </c>
      <c r="U18" s="22">
        <f t="shared" si="11"/>
        <v>1</v>
      </c>
      <c r="V18" s="54" t="str">
        <f>B18</f>
        <v>0s</v>
      </c>
      <c r="W18" s="5">
        <f t="shared" ref="W18:AD18" si="12">ABS(N18-N20)</f>
        <v>11</v>
      </c>
      <c r="X18" s="5">
        <f t="shared" si="12"/>
        <v>9</v>
      </c>
      <c r="Y18" s="5">
        <f t="shared" si="12"/>
        <v>10</v>
      </c>
      <c r="Z18" s="5">
        <f t="shared" si="12"/>
        <v>1</v>
      </c>
      <c r="AA18" s="5">
        <f t="shared" si="12"/>
        <v>3</v>
      </c>
      <c r="AB18" s="5">
        <f t="shared" si="12"/>
        <v>11</v>
      </c>
      <c r="AC18" s="5">
        <f t="shared" si="12"/>
        <v>2</v>
      </c>
      <c r="AD18" s="5">
        <f t="shared" si="12"/>
        <v>3</v>
      </c>
      <c r="AE18" s="6"/>
      <c r="AF18" s="6"/>
      <c r="AG18" s="5"/>
    </row>
    <row r="19" spans="1:39" x14ac:dyDescent="0.25">
      <c r="A19" s="2" t="s">
        <v>18</v>
      </c>
      <c r="B19" t="s">
        <v>11</v>
      </c>
      <c r="C19">
        <v>121</v>
      </c>
      <c r="D19">
        <v>98</v>
      </c>
      <c r="E19">
        <v>82</v>
      </c>
      <c r="F19">
        <v>12</v>
      </c>
      <c r="G19">
        <v>82</v>
      </c>
      <c r="H19">
        <v>121</v>
      </c>
      <c r="I19">
        <v>104</v>
      </c>
      <c r="J19">
        <v>48</v>
      </c>
      <c r="K19" t="s">
        <v>12</v>
      </c>
      <c r="N19" s="62"/>
      <c r="O19" s="23"/>
      <c r="P19" s="23"/>
      <c r="Q19" s="23"/>
      <c r="R19" s="23"/>
      <c r="S19" s="23"/>
      <c r="T19" s="23"/>
      <c r="U19" s="23"/>
      <c r="V19" s="63"/>
      <c r="W19" s="5"/>
      <c r="X19" s="5"/>
      <c r="Y19" s="5"/>
      <c r="Z19" s="5"/>
      <c r="AA19" s="5"/>
      <c r="AB19" s="5"/>
      <c r="AC19" s="5"/>
      <c r="AD19" s="5"/>
      <c r="AE19" s="6"/>
      <c r="AF19" s="6"/>
      <c r="AG19" s="5"/>
    </row>
    <row r="20" spans="1:39" x14ac:dyDescent="0.25">
      <c r="A20" s="2" t="s">
        <v>18</v>
      </c>
      <c r="B20" t="s">
        <v>13</v>
      </c>
      <c r="C20">
        <v>124</v>
      </c>
      <c r="D20">
        <v>104</v>
      </c>
      <c r="E20">
        <v>93</v>
      </c>
      <c r="F20">
        <v>11</v>
      </c>
      <c r="G20">
        <v>64</v>
      </c>
      <c r="H20">
        <v>124</v>
      </c>
      <c r="I20">
        <v>106</v>
      </c>
      <c r="J20">
        <v>37</v>
      </c>
      <c r="K20" t="s">
        <v>14</v>
      </c>
      <c r="N20" s="58">
        <f t="shared" ref="N20:U20" si="13">ABS(C20-C21)</f>
        <v>13</v>
      </c>
      <c r="O20" s="25">
        <f t="shared" si="13"/>
        <v>11</v>
      </c>
      <c r="P20" s="25">
        <f t="shared" si="13"/>
        <v>10</v>
      </c>
      <c r="Q20" s="25">
        <f t="shared" si="13"/>
        <v>0</v>
      </c>
      <c r="R20" s="25">
        <f t="shared" si="13"/>
        <v>0</v>
      </c>
      <c r="S20" s="25">
        <f t="shared" si="13"/>
        <v>13</v>
      </c>
      <c r="T20" s="25">
        <f t="shared" si="13"/>
        <v>4</v>
      </c>
      <c r="U20" s="25">
        <f t="shared" si="13"/>
        <v>4</v>
      </c>
      <c r="V20" s="59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x14ac:dyDescent="0.25">
      <c r="A21" s="2" t="s">
        <v>18</v>
      </c>
      <c r="B21" t="s">
        <v>13</v>
      </c>
      <c r="C21">
        <v>111</v>
      </c>
      <c r="D21">
        <v>93</v>
      </c>
      <c r="E21">
        <v>83</v>
      </c>
      <c r="F21">
        <v>11</v>
      </c>
      <c r="G21">
        <v>64</v>
      </c>
      <c r="H21">
        <v>111</v>
      </c>
      <c r="I21">
        <v>102</v>
      </c>
      <c r="J21">
        <v>41</v>
      </c>
      <c r="K21" t="s">
        <v>12</v>
      </c>
      <c r="N21" s="60"/>
      <c r="O21" s="28"/>
      <c r="P21" s="28"/>
      <c r="Q21" s="28"/>
      <c r="R21" s="28"/>
      <c r="S21" s="28"/>
      <c r="T21" s="28"/>
      <c r="U21" s="28"/>
      <c r="V21" s="61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s="2" t="s">
        <v>19</v>
      </c>
      <c r="B22" t="s">
        <v>11</v>
      </c>
      <c r="C22">
        <v>145</v>
      </c>
      <c r="D22">
        <v>118</v>
      </c>
      <c r="E22">
        <v>101</v>
      </c>
      <c r="F22">
        <v>12</v>
      </c>
      <c r="G22">
        <v>77</v>
      </c>
      <c r="H22">
        <v>145</v>
      </c>
      <c r="I22">
        <v>123</v>
      </c>
      <c r="J22">
        <v>46</v>
      </c>
      <c r="K22" t="s">
        <v>14</v>
      </c>
      <c r="N22" s="53">
        <f t="shared" ref="N22:U22" si="14">ABS(C22-C23)</f>
        <v>8</v>
      </c>
      <c r="O22" s="22">
        <f t="shared" si="14"/>
        <v>10</v>
      </c>
      <c r="P22" s="22">
        <f t="shared" si="14"/>
        <v>9</v>
      </c>
      <c r="Q22" s="22">
        <f t="shared" si="14"/>
        <v>1</v>
      </c>
      <c r="R22" s="22">
        <f t="shared" si="14"/>
        <v>7</v>
      </c>
      <c r="S22" s="22">
        <f t="shared" si="14"/>
        <v>8</v>
      </c>
      <c r="T22" s="22">
        <f t="shared" si="14"/>
        <v>11</v>
      </c>
      <c r="U22" s="22">
        <f t="shared" si="14"/>
        <v>5</v>
      </c>
      <c r="V22" s="54" t="str">
        <f>B22</f>
        <v>0s</v>
      </c>
      <c r="W22" s="5">
        <f t="shared" ref="W22:AD22" si="15">ABS(N22-N24)</f>
        <v>2</v>
      </c>
      <c r="X22" s="5">
        <f t="shared" si="15"/>
        <v>6</v>
      </c>
      <c r="Y22" s="5">
        <f t="shared" si="15"/>
        <v>10</v>
      </c>
      <c r="Z22" s="5">
        <f t="shared" si="15"/>
        <v>1</v>
      </c>
      <c r="AA22" s="5">
        <f t="shared" si="15"/>
        <v>17</v>
      </c>
      <c r="AB22" s="5">
        <f t="shared" si="15"/>
        <v>2</v>
      </c>
      <c r="AC22" s="5">
        <f t="shared" si="15"/>
        <v>2</v>
      </c>
      <c r="AD22" s="5">
        <f t="shared" si="15"/>
        <v>6</v>
      </c>
      <c r="AE22" s="6"/>
      <c r="AF22" s="6"/>
      <c r="AG22" s="5"/>
    </row>
    <row r="23" spans="1:39" x14ac:dyDescent="0.25">
      <c r="A23" s="2" t="s">
        <v>19</v>
      </c>
      <c r="B23" t="s">
        <v>11</v>
      </c>
      <c r="C23">
        <v>137</v>
      </c>
      <c r="D23">
        <v>108</v>
      </c>
      <c r="E23">
        <v>92</v>
      </c>
      <c r="F23">
        <v>11</v>
      </c>
      <c r="G23">
        <v>84</v>
      </c>
      <c r="H23">
        <v>137</v>
      </c>
      <c r="I23">
        <v>112</v>
      </c>
      <c r="J23">
        <v>51</v>
      </c>
      <c r="K23" t="s">
        <v>12</v>
      </c>
      <c r="N23" s="62"/>
      <c r="O23" s="23"/>
      <c r="P23" s="23"/>
      <c r="Q23" s="23"/>
      <c r="R23" s="23"/>
      <c r="S23" s="23"/>
      <c r="T23" s="23"/>
      <c r="U23" s="23"/>
      <c r="V23" s="63"/>
      <c r="W23" s="5"/>
      <c r="X23" s="5"/>
      <c r="Y23" s="5"/>
      <c r="Z23" s="5"/>
      <c r="AA23" s="5"/>
      <c r="AB23" s="5"/>
      <c r="AC23" s="5"/>
      <c r="AD23" s="5"/>
      <c r="AE23" s="6"/>
      <c r="AF23" s="6"/>
      <c r="AG23" s="5"/>
    </row>
    <row r="24" spans="1:39" x14ac:dyDescent="0.25">
      <c r="A24" s="2" t="s">
        <v>19</v>
      </c>
      <c r="B24" t="s">
        <v>13</v>
      </c>
      <c r="C24">
        <v>159</v>
      </c>
      <c r="D24">
        <v>139</v>
      </c>
      <c r="E24">
        <v>132</v>
      </c>
      <c r="F24">
        <v>8</v>
      </c>
      <c r="G24">
        <v>43</v>
      </c>
      <c r="H24">
        <v>159</v>
      </c>
      <c r="I24">
        <v>146</v>
      </c>
      <c r="J24">
        <v>31</v>
      </c>
      <c r="K24" t="s">
        <v>14</v>
      </c>
      <c r="N24" s="58">
        <f t="shared" ref="N24:U24" si="16">ABS(C24-C25)</f>
        <v>6</v>
      </c>
      <c r="O24" s="25">
        <f t="shared" si="16"/>
        <v>16</v>
      </c>
      <c r="P24" s="25">
        <f t="shared" si="16"/>
        <v>19</v>
      </c>
      <c r="Q24" s="25">
        <f t="shared" si="16"/>
        <v>0</v>
      </c>
      <c r="R24" s="25">
        <f t="shared" si="16"/>
        <v>24</v>
      </c>
      <c r="S24" s="25">
        <f t="shared" si="16"/>
        <v>6</v>
      </c>
      <c r="T24" s="25">
        <f t="shared" si="16"/>
        <v>13</v>
      </c>
      <c r="U24" s="25">
        <f t="shared" si="16"/>
        <v>11</v>
      </c>
      <c r="V24" s="59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x14ac:dyDescent="0.25">
      <c r="A25" s="2" t="s">
        <v>19</v>
      </c>
      <c r="B25" t="s">
        <v>13</v>
      </c>
      <c r="C25">
        <v>153</v>
      </c>
      <c r="D25">
        <v>123</v>
      </c>
      <c r="E25">
        <v>113</v>
      </c>
      <c r="F25">
        <v>8</v>
      </c>
      <c r="G25">
        <v>67</v>
      </c>
      <c r="H25">
        <v>153</v>
      </c>
      <c r="I25">
        <v>133</v>
      </c>
      <c r="J25">
        <v>42</v>
      </c>
      <c r="K25" t="s">
        <v>12</v>
      </c>
      <c r="N25" s="60"/>
      <c r="O25" s="28"/>
      <c r="P25" s="28"/>
      <c r="Q25" s="28"/>
      <c r="R25" s="28"/>
      <c r="S25" s="28"/>
      <c r="T25" s="28"/>
      <c r="U25" s="28"/>
      <c r="V25" s="61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s="2" t="s">
        <v>20</v>
      </c>
      <c r="B26" t="s">
        <v>11</v>
      </c>
      <c r="C26">
        <v>196</v>
      </c>
      <c r="D26">
        <v>186</v>
      </c>
      <c r="E26">
        <v>176</v>
      </c>
      <c r="F26">
        <v>15</v>
      </c>
      <c r="G26">
        <v>26</v>
      </c>
      <c r="H26">
        <v>196</v>
      </c>
      <c r="I26">
        <v>186</v>
      </c>
      <c r="J26">
        <v>37</v>
      </c>
      <c r="K26" t="s">
        <v>14</v>
      </c>
      <c r="N26" s="53">
        <f t="shared" ref="N26:U26" si="17">ABS(C26-C27)</f>
        <v>18</v>
      </c>
      <c r="O26" s="22">
        <f t="shared" si="17"/>
        <v>25</v>
      </c>
      <c r="P26" s="22">
        <f t="shared" si="17"/>
        <v>23</v>
      </c>
      <c r="Q26" s="22">
        <f t="shared" si="17"/>
        <v>5</v>
      </c>
      <c r="R26" s="22">
        <f t="shared" si="17"/>
        <v>10</v>
      </c>
      <c r="S26" s="22">
        <f t="shared" si="17"/>
        <v>18</v>
      </c>
      <c r="T26" s="22">
        <f t="shared" si="17"/>
        <v>20</v>
      </c>
      <c r="U26" s="22">
        <f t="shared" si="17"/>
        <v>1</v>
      </c>
      <c r="V26" s="54" t="str">
        <f>B26</f>
        <v>0s</v>
      </c>
      <c r="W26" s="5">
        <f t="shared" ref="W26:AD26" si="18">ABS(N26-N28)</f>
        <v>18</v>
      </c>
      <c r="X26" s="5">
        <f t="shared" si="18"/>
        <v>25</v>
      </c>
      <c r="Y26" s="5">
        <f t="shared" si="18"/>
        <v>23</v>
      </c>
      <c r="Z26" s="5">
        <f t="shared" si="18"/>
        <v>5</v>
      </c>
      <c r="AA26" s="5">
        <f t="shared" si="18"/>
        <v>10</v>
      </c>
      <c r="AB26" s="5">
        <f t="shared" si="18"/>
        <v>18</v>
      </c>
      <c r="AC26" s="5">
        <f t="shared" si="18"/>
        <v>20</v>
      </c>
      <c r="AD26" s="5">
        <f t="shared" si="18"/>
        <v>1</v>
      </c>
      <c r="AE26" s="6"/>
      <c r="AF26" s="6"/>
      <c r="AG26" s="5"/>
    </row>
    <row r="27" spans="1:39" x14ac:dyDescent="0.25">
      <c r="A27" s="2" t="s">
        <v>20</v>
      </c>
      <c r="B27" t="s">
        <v>11</v>
      </c>
      <c r="C27">
        <v>178</v>
      </c>
      <c r="D27">
        <v>161</v>
      </c>
      <c r="E27">
        <v>153</v>
      </c>
      <c r="F27">
        <v>10</v>
      </c>
      <c r="G27">
        <v>36</v>
      </c>
      <c r="H27">
        <v>178</v>
      </c>
      <c r="I27">
        <v>166</v>
      </c>
      <c r="J27">
        <v>36</v>
      </c>
      <c r="K27" t="s">
        <v>12</v>
      </c>
      <c r="N27" s="62"/>
      <c r="O27" s="23"/>
      <c r="P27" s="23"/>
      <c r="Q27" s="23"/>
      <c r="R27" s="23"/>
      <c r="S27" s="23"/>
      <c r="T27" s="23"/>
      <c r="U27" s="23"/>
      <c r="V27" s="63"/>
      <c r="W27" s="5"/>
      <c r="X27" s="5"/>
      <c r="Y27" s="5"/>
      <c r="Z27" s="5"/>
      <c r="AA27" s="5"/>
      <c r="AB27" s="5"/>
      <c r="AC27" s="5"/>
      <c r="AD27" s="5"/>
      <c r="AE27" s="6"/>
      <c r="AF27" s="6"/>
      <c r="AG27" s="5"/>
    </row>
    <row r="28" spans="1:39" x14ac:dyDescent="0.25">
      <c r="A28" s="2" t="s">
        <v>20</v>
      </c>
      <c r="B28" t="s">
        <v>13</v>
      </c>
      <c r="C28">
        <v>208</v>
      </c>
      <c r="D28">
        <v>198</v>
      </c>
      <c r="E28">
        <v>188</v>
      </c>
      <c r="F28">
        <v>15</v>
      </c>
      <c r="G28">
        <v>25</v>
      </c>
      <c r="H28">
        <v>208</v>
      </c>
      <c r="I28">
        <v>198</v>
      </c>
      <c r="J28">
        <v>45</v>
      </c>
      <c r="K28" t="s">
        <v>14</v>
      </c>
      <c r="N28" s="58">
        <f t="shared" ref="N28:U28" si="19">ABS(C28-C29)</f>
        <v>0</v>
      </c>
      <c r="O28" s="25">
        <f t="shared" si="19"/>
        <v>0</v>
      </c>
      <c r="P28" s="25">
        <f t="shared" si="19"/>
        <v>0</v>
      </c>
      <c r="Q28" s="25">
        <f t="shared" si="19"/>
        <v>0</v>
      </c>
      <c r="R28" s="25">
        <f t="shared" si="19"/>
        <v>0</v>
      </c>
      <c r="S28" s="25">
        <f t="shared" si="19"/>
        <v>0</v>
      </c>
      <c r="T28" s="25">
        <f t="shared" si="19"/>
        <v>0</v>
      </c>
      <c r="U28" s="25">
        <f t="shared" si="19"/>
        <v>0</v>
      </c>
      <c r="V28" s="59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x14ac:dyDescent="0.25">
      <c r="A29" s="2" t="s">
        <v>20</v>
      </c>
      <c r="B29" t="s">
        <v>13</v>
      </c>
      <c r="C29">
        <v>208</v>
      </c>
      <c r="D29">
        <v>198</v>
      </c>
      <c r="E29">
        <v>188</v>
      </c>
      <c r="F29">
        <v>15</v>
      </c>
      <c r="G29">
        <v>25</v>
      </c>
      <c r="H29">
        <v>208</v>
      </c>
      <c r="I29">
        <v>198</v>
      </c>
      <c r="J29">
        <v>45</v>
      </c>
      <c r="K29" t="s">
        <v>12</v>
      </c>
      <c r="N29" s="60"/>
      <c r="O29" s="28"/>
      <c r="P29" s="28"/>
      <c r="Q29" s="28"/>
      <c r="R29" s="28"/>
      <c r="S29" s="28"/>
      <c r="T29" s="28"/>
      <c r="U29" s="28"/>
      <c r="V29" s="61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s="2" t="s">
        <v>21</v>
      </c>
      <c r="B30" t="s">
        <v>11</v>
      </c>
      <c r="C30">
        <v>114</v>
      </c>
      <c r="D30">
        <v>105</v>
      </c>
      <c r="E30">
        <v>100</v>
      </c>
      <c r="F30">
        <v>11</v>
      </c>
      <c r="G30">
        <v>31</v>
      </c>
      <c r="H30">
        <v>114</v>
      </c>
      <c r="I30">
        <v>107</v>
      </c>
      <c r="J30">
        <v>17</v>
      </c>
      <c r="K30" t="s">
        <v>14</v>
      </c>
      <c r="N30" s="53">
        <f t="shared" ref="N30:U30" si="20">ABS(C30-C31)</f>
        <v>14</v>
      </c>
      <c r="O30" s="22">
        <f t="shared" si="20"/>
        <v>14</v>
      </c>
      <c r="P30" s="22">
        <f t="shared" si="20"/>
        <v>12</v>
      </c>
      <c r="Q30" s="22">
        <f t="shared" si="20"/>
        <v>2</v>
      </c>
      <c r="R30" s="22">
        <f t="shared" si="20"/>
        <v>1</v>
      </c>
      <c r="S30" s="22">
        <f t="shared" si="20"/>
        <v>14</v>
      </c>
      <c r="T30" s="22">
        <f t="shared" si="20"/>
        <v>13</v>
      </c>
      <c r="U30" s="22">
        <f t="shared" si="20"/>
        <v>0</v>
      </c>
      <c r="V30" s="54" t="str">
        <f>B30</f>
        <v>0s</v>
      </c>
      <c r="W30" s="5">
        <f t="shared" ref="W30:AD30" si="21">ABS(N30-N32)</f>
        <v>1</v>
      </c>
      <c r="X30" s="5">
        <f t="shared" si="21"/>
        <v>2</v>
      </c>
      <c r="Y30" s="5">
        <f t="shared" si="21"/>
        <v>7</v>
      </c>
      <c r="Z30" s="5">
        <f t="shared" si="21"/>
        <v>0</v>
      </c>
      <c r="AA30" s="5">
        <f t="shared" si="21"/>
        <v>10</v>
      </c>
      <c r="AB30" s="5">
        <f t="shared" si="21"/>
        <v>1</v>
      </c>
      <c r="AC30" s="5">
        <f t="shared" si="21"/>
        <v>4</v>
      </c>
      <c r="AD30" s="5">
        <f t="shared" si="21"/>
        <v>3</v>
      </c>
      <c r="AE30" s="6"/>
      <c r="AF30" s="6"/>
      <c r="AG30" s="5"/>
    </row>
    <row r="31" spans="1:39" x14ac:dyDescent="0.25">
      <c r="A31" s="2" t="s">
        <v>21</v>
      </c>
      <c r="B31" t="s">
        <v>11</v>
      </c>
      <c r="C31">
        <v>128</v>
      </c>
      <c r="D31">
        <v>119</v>
      </c>
      <c r="E31">
        <v>112</v>
      </c>
      <c r="F31">
        <v>13</v>
      </c>
      <c r="G31">
        <v>32</v>
      </c>
      <c r="H31">
        <v>128</v>
      </c>
      <c r="I31">
        <v>120</v>
      </c>
      <c r="J31">
        <v>17</v>
      </c>
      <c r="K31" t="s">
        <v>12</v>
      </c>
      <c r="N31" s="62"/>
      <c r="O31" s="23"/>
      <c r="P31" s="23"/>
      <c r="Q31" s="23"/>
      <c r="R31" s="23"/>
      <c r="S31" s="23"/>
      <c r="T31" s="23"/>
      <c r="U31" s="23"/>
      <c r="V31" s="63"/>
      <c r="W31" s="5"/>
      <c r="X31" s="5"/>
      <c r="Y31" s="5"/>
      <c r="Z31" s="5"/>
      <c r="AA31" s="5"/>
      <c r="AB31" s="5"/>
      <c r="AC31" s="5"/>
      <c r="AD31" s="5"/>
      <c r="AE31" s="6"/>
      <c r="AF31" s="6"/>
      <c r="AG31" s="5"/>
    </row>
    <row r="32" spans="1:39" x14ac:dyDescent="0.25">
      <c r="A32" s="2" t="s">
        <v>21</v>
      </c>
      <c r="B32" t="s">
        <v>13</v>
      </c>
      <c r="C32">
        <v>147</v>
      </c>
      <c r="D32">
        <v>138</v>
      </c>
      <c r="E32">
        <v>131</v>
      </c>
      <c r="F32">
        <v>13</v>
      </c>
      <c r="G32">
        <v>28</v>
      </c>
      <c r="H32">
        <v>147</v>
      </c>
      <c r="I32">
        <v>139</v>
      </c>
      <c r="J32">
        <v>18</v>
      </c>
      <c r="K32" t="s">
        <v>14</v>
      </c>
      <c r="N32" s="58">
        <f t="shared" ref="N32:U32" si="22">ABS(C32-C33)</f>
        <v>15</v>
      </c>
      <c r="O32" s="25">
        <f t="shared" si="22"/>
        <v>16</v>
      </c>
      <c r="P32" s="25">
        <f t="shared" si="22"/>
        <v>19</v>
      </c>
      <c r="Q32" s="25">
        <f t="shared" si="22"/>
        <v>2</v>
      </c>
      <c r="R32" s="25">
        <f t="shared" si="22"/>
        <v>11</v>
      </c>
      <c r="S32" s="25">
        <f t="shared" si="22"/>
        <v>15</v>
      </c>
      <c r="T32" s="25">
        <f t="shared" si="22"/>
        <v>17</v>
      </c>
      <c r="U32" s="25">
        <f t="shared" si="22"/>
        <v>3</v>
      </c>
      <c r="V32" s="59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x14ac:dyDescent="0.25">
      <c r="A33" s="2" t="s">
        <v>21</v>
      </c>
      <c r="B33" t="s">
        <v>13</v>
      </c>
      <c r="C33">
        <v>132</v>
      </c>
      <c r="D33">
        <v>122</v>
      </c>
      <c r="E33">
        <v>112</v>
      </c>
      <c r="F33">
        <v>15</v>
      </c>
      <c r="G33">
        <v>39</v>
      </c>
      <c r="H33">
        <v>132</v>
      </c>
      <c r="I33">
        <v>122</v>
      </c>
      <c r="J33">
        <v>21</v>
      </c>
      <c r="K33" t="s">
        <v>12</v>
      </c>
      <c r="N33" s="60"/>
      <c r="O33" s="28"/>
      <c r="P33" s="28"/>
      <c r="Q33" s="28"/>
      <c r="R33" s="28"/>
      <c r="S33" s="28"/>
      <c r="T33" s="28"/>
      <c r="U33" s="28"/>
      <c r="V33" s="61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22</v>
      </c>
      <c r="B34" t="s">
        <v>11</v>
      </c>
      <c r="C34">
        <v>220</v>
      </c>
      <c r="D34">
        <v>198</v>
      </c>
      <c r="E34">
        <v>185</v>
      </c>
      <c r="F34">
        <v>11</v>
      </c>
      <c r="G34">
        <v>41</v>
      </c>
      <c r="H34">
        <v>220</v>
      </c>
      <c r="I34">
        <v>203</v>
      </c>
      <c r="J34">
        <v>85</v>
      </c>
      <c r="K34" t="s">
        <v>14</v>
      </c>
      <c r="N34" s="53">
        <f t="shared" ref="N34:U34" si="23">ABS(C34-C35)</f>
        <v>10</v>
      </c>
      <c r="O34" s="22">
        <f t="shared" si="23"/>
        <v>11</v>
      </c>
      <c r="P34" s="22">
        <f t="shared" si="23"/>
        <v>12</v>
      </c>
      <c r="Q34" s="22">
        <f t="shared" si="23"/>
        <v>0</v>
      </c>
      <c r="R34" s="22">
        <f t="shared" si="23"/>
        <v>4</v>
      </c>
      <c r="S34" s="22">
        <f t="shared" si="23"/>
        <v>10</v>
      </c>
      <c r="T34" s="22">
        <f t="shared" si="23"/>
        <v>11</v>
      </c>
      <c r="U34" s="22">
        <f t="shared" si="23"/>
        <v>11</v>
      </c>
      <c r="V34" s="54" t="str">
        <f>B34</f>
        <v>0s</v>
      </c>
      <c r="W34" s="5">
        <f t="shared" ref="W34:AD34" si="24">ABS(N34-N36)</f>
        <v>7</v>
      </c>
      <c r="X34" s="5">
        <f t="shared" si="24"/>
        <v>6</v>
      </c>
      <c r="Y34" s="5">
        <f t="shared" si="24"/>
        <v>3</v>
      </c>
      <c r="Z34" s="5">
        <f t="shared" si="24"/>
        <v>2</v>
      </c>
      <c r="AA34" s="5">
        <f t="shared" si="24"/>
        <v>4</v>
      </c>
      <c r="AB34" s="5">
        <f t="shared" si="24"/>
        <v>7</v>
      </c>
      <c r="AC34" s="5">
        <f t="shared" si="24"/>
        <v>5</v>
      </c>
      <c r="AD34" s="5">
        <f t="shared" si="24"/>
        <v>5</v>
      </c>
      <c r="AE34" s="6"/>
      <c r="AF34" s="6"/>
      <c r="AG34" s="5"/>
    </row>
    <row r="35" spans="1:39" x14ac:dyDescent="0.25">
      <c r="A35" t="s">
        <v>22</v>
      </c>
      <c r="B35" t="s">
        <v>11</v>
      </c>
      <c r="C35">
        <v>210</v>
      </c>
      <c r="D35">
        <v>187</v>
      </c>
      <c r="E35">
        <v>173</v>
      </c>
      <c r="F35">
        <v>11</v>
      </c>
      <c r="G35">
        <v>45</v>
      </c>
      <c r="H35">
        <v>210</v>
      </c>
      <c r="I35">
        <v>192</v>
      </c>
      <c r="J35">
        <v>74</v>
      </c>
      <c r="K35" t="s">
        <v>12</v>
      </c>
      <c r="N35" s="62"/>
      <c r="O35" s="23"/>
      <c r="P35" s="23"/>
      <c r="Q35" s="23"/>
      <c r="R35" s="23"/>
      <c r="S35" s="23"/>
      <c r="T35" s="23"/>
      <c r="U35" s="23"/>
      <c r="V35" s="63"/>
      <c r="W35" s="5"/>
      <c r="X35" s="5"/>
      <c r="Y35" s="5"/>
      <c r="Z35" s="5"/>
      <c r="AA35" s="5"/>
      <c r="AB35" s="5"/>
      <c r="AC35" s="5"/>
      <c r="AD35" s="5"/>
      <c r="AE35" s="6"/>
      <c r="AF35" s="6"/>
      <c r="AG35" s="5"/>
    </row>
    <row r="36" spans="1:39" x14ac:dyDescent="0.25">
      <c r="A36" t="s">
        <v>22</v>
      </c>
      <c r="B36" t="s">
        <v>13</v>
      </c>
      <c r="C36">
        <v>206</v>
      </c>
      <c r="D36">
        <v>187</v>
      </c>
      <c r="E36">
        <v>173</v>
      </c>
      <c r="F36">
        <v>13</v>
      </c>
      <c r="G36">
        <v>41</v>
      </c>
      <c r="H36">
        <v>206</v>
      </c>
      <c r="I36">
        <v>190</v>
      </c>
      <c r="J36">
        <v>64</v>
      </c>
      <c r="K36" t="s">
        <v>14</v>
      </c>
      <c r="N36" s="58">
        <f t="shared" ref="N36:U36" si="25">ABS(C36-C37)</f>
        <v>3</v>
      </c>
      <c r="O36" s="25">
        <f t="shared" si="25"/>
        <v>5</v>
      </c>
      <c r="P36" s="25">
        <f t="shared" si="25"/>
        <v>9</v>
      </c>
      <c r="Q36" s="25">
        <f t="shared" si="25"/>
        <v>2</v>
      </c>
      <c r="R36" s="25">
        <f t="shared" si="25"/>
        <v>8</v>
      </c>
      <c r="S36" s="25">
        <f t="shared" si="25"/>
        <v>3</v>
      </c>
      <c r="T36" s="25">
        <f t="shared" si="25"/>
        <v>6</v>
      </c>
      <c r="U36" s="25">
        <f t="shared" si="25"/>
        <v>6</v>
      </c>
      <c r="V36" s="59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x14ac:dyDescent="0.25">
      <c r="A37" t="s">
        <v>22</v>
      </c>
      <c r="B37" t="s">
        <v>13</v>
      </c>
      <c r="C37">
        <v>209</v>
      </c>
      <c r="D37">
        <v>192</v>
      </c>
      <c r="E37">
        <v>182</v>
      </c>
      <c r="F37">
        <v>11</v>
      </c>
      <c r="G37">
        <v>33</v>
      </c>
      <c r="H37">
        <v>209</v>
      </c>
      <c r="I37">
        <v>196</v>
      </c>
      <c r="J37">
        <v>58</v>
      </c>
      <c r="K37" t="s">
        <v>12</v>
      </c>
      <c r="N37" s="60"/>
      <c r="O37" s="28"/>
      <c r="P37" s="28"/>
      <c r="Q37" s="28"/>
      <c r="R37" s="28"/>
      <c r="S37" s="28"/>
      <c r="T37" s="28"/>
      <c r="U37" s="28"/>
      <c r="V37" s="61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23</v>
      </c>
      <c r="B38" t="s">
        <v>11</v>
      </c>
      <c r="C38">
        <v>142</v>
      </c>
      <c r="D38">
        <v>124</v>
      </c>
      <c r="E38">
        <v>114</v>
      </c>
      <c r="F38">
        <v>11</v>
      </c>
      <c r="G38">
        <v>50</v>
      </c>
      <c r="H38">
        <v>142</v>
      </c>
      <c r="I38">
        <v>128</v>
      </c>
      <c r="J38">
        <v>28</v>
      </c>
      <c r="K38" t="s">
        <v>14</v>
      </c>
      <c r="N38" s="53">
        <f t="shared" ref="N38:U38" si="26">ABS(C38-C39)</f>
        <v>13</v>
      </c>
      <c r="O38" s="22">
        <f t="shared" si="26"/>
        <v>12</v>
      </c>
      <c r="P38" s="22">
        <f t="shared" si="26"/>
        <v>10</v>
      </c>
      <c r="Q38" s="22">
        <f t="shared" si="26"/>
        <v>1</v>
      </c>
      <c r="R38" s="22">
        <f t="shared" si="26"/>
        <v>1</v>
      </c>
      <c r="S38" s="22">
        <f t="shared" si="26"/>
        <v>13</v>
      </c>
      <c r="T38" s="22">
        <f t="shared" si="26"/>
        <v>11</v>
      </c>
      <c r="U38" s="22">
        <f t="shared" si="26"/>
        <v>1</v>
      </c>
      <c r="V38" s="54" t="str">
        <f>B38</f>
        <v>0s</v>
      </c>
      <c r="W38" s="5">
        <f t="shared" ref="W38:AD38" si="27">ABS(N38-N40)</f>
        <v>4</v>
      </c>
      <c r="X38" s="5">
        <f t="shared" si="27"/>
        <v>7</v>
      </c>
      <c r="Y38" s="5">
        <f t="shared" si="27"/>
        <v>5</v>
      </c>
      <c r="Z38" s="5">
        <f t="shared" si="27"/>
        <v>0</v>
      </c>
      <c r="AA38" s="5">
        <f t="shared" si="27"/>
        <v>2</v>
      </c>
      <c r="AB38" s="5">
        <f t="shared" si="27"/>
        <v>4</v>
      </c>
      <c r="AC38" s="5">
        <f t="shared" si="27"/>
        <v>4</v>
      </c>
      <c r="AD38" s="5">
        <f t="shared" si="27"/>
        <v>6</v>
      </c>
      <c r="AE38" s="6"/>
      <c r="AF38" s="6"/>
      <c r="AG38" s="5"/>
    </row>
    <row r="39" spans="1:39" x14ac:dyDescent="0.25">
      <c r="A39" t="s">
        <v>23</v>
      </c>
      <c r="B39" t="s">
        <v>11</v>
      </c>
      <c r="C39">
        <v>129</v>
      </c>
      <c r="D39">
        <v>112</v>
      </c>
      <c r="E39">
        <v>104</v>
      </c>
      <c r="F39">
        <v>10</v>
      </c>
      <c r="G39">
        <v>49</v>
      </c>
      <c r="H39">
        <v>129</v>
      </c>
      <c r="I39">
        <v>117</v>
      </c>
      <c r="J39">
        <v>27</v>
      </c>
      <c r="K39" t="s">
        <v>12</v>
      </c>
      <c r="N39" s="62"/>
      <c r="O39" s="23"/>
      <c r="P39" s="23"/>
      <c r="Q39" s="23"/>
      <c r="R39" s="23"/>
      <c r="S39" s="23"/>
      <c r="T39" s="23"/>
      <c r="U39" s="23"/>
      <c r="V39" s="63"/>
      <c r="W39" s="5"/>
      <c r="X39" s="5"/>
      <c r="Y39" s="5"/>
      <c r="Z39" s="5"/>
      <c r="AA39" s="5"/>
      <c r="AB39" s="5"/>
      <c r="AC39" s="5"/>
      <c r="AD39" s="5"/>
      <c r="AE39" s="6"/>
      <c r="AF39" s="6"/>
      <c r="AG39" s="5"/>
    </row>
    <row r="40" spans="1:39" x14ac:dyDescent="0.25">
      <c r="A40" t="s">
        <v>23</v>
      </c>
      <c r="B40" t="s">
        <v>13</v>
      </c>
      <c r="C40">
        <v>154</v>
      </c>
      <c r="D40">
        <v>136</v>
      </c>
      <c r="E40">
        <v>122</v>
      </c>
      <c r="F40">
        <v>13</v>
      </c>
      <c r="G40">
        <v>53</v>
      </c>
      <c r="H40">
        <v>154</v>
      </c>
      <c r="I40">
        <v>138</v>
      </c>
      <c r="J40">
        <v>35</v>
      </c>
      <c r="K40" t="s">
        <v>14</v>
      </c>
      <c r="N40" s="58">
        <f t="shared" ref="N40:U40" si="28">ABS(C40-C41)</f>
        <v>9</v>
      </c>
      <c r="O40" s="25">
        <f t="shared" si="28"/>
        <v>5</v>
      </c>
      <c r="P40" s="25">
        <f t="shared" si="28"/>
        <v>5</v>
      </c>
      <c r="Q40" s="25">
        <f t="shared" si="28"/>
        <v>1</v>
      </c>
      <c r="R40" s="25">
        <f t="shared" si="28"/>
        <v>3</v>
      </c>
      <c r="S40" s="25">
        <f t="shared" si="28"/>
        <v>9</v>
      </c>
      <c r="T40" s="25">
        <f t="shared" si="28"/>
        <v>7</v>
      </c>
      <c r="U40" s="25">
        <f t="shared" si="28"/>
        <v>7</v>
      </c>
      <c r="V40" s="59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x14ac:dyDescent="0.25">
      <c r="A41" t="s">
        <v>23</v>
      </c>
      <c r="B41" t="s">
        <v>13</v>
      </c>
      <c r="C41">
        <v>163</v>
      </c>
      <c r="D41">
        <v>141</v>
      </c>
      <c r="E41">
        <v>127</v>
      </c>
      <c r="F41">
        <v>12</v>
      </c>
      <c r="G41">
        <v>56</v>
      </c>
      <c r="H41">
        <v>163</v>
      </c>
      <c r="I41">
        <v>145</v>
      </c>
      <c r="J41">
        <v>42</v>
      </c>
      <c r="K41" t="s">
        <v>12</v>
      </c>
      <c r="N41" s="60"/>
      <c r="O41" s="28"/>
      <c r="P41" s="28"/>
      <c r="Q41" s="28"/>
      <c r="R41" s="28"/>
      <c r="S41" s="28"/>
      <c r="T41" s="28"/>
      <c r="U41" s="28"/>
      <c r="V41" s="61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A42" t="s">
        <v>24</v>
      </c>
      <c r="B42" t="s">
        <v>11</v>
      </c>
      <c r="C42">
        <v>210</v>
      </c>
      <c r="D42">
        <v>205</v>
      </c>
      <c r="E42">
        <v>201</v>
      </c>
      <c r="F42">
        <v>13</v>
      </c>
      <c r="G42">
        <v>11</v>
      </c>
      <c r="H42">
        <v>210</v>
      </c>
      <c r="I42">
        <v>206</v>
      </c>
      <c r="J42">
        <v>23</v>
      </c>
      <c r="K42" t="s">
        <v>14</v>
      </c>
      <c r="N42" s="53">
        <f t="shared" ref="N42:U42" si="29">ABS(C42-C43)</f>
        <v>6</v>
      </c>
      <c r="O42" s="22">
        <f t="shared" si="29"/>
        <v>7</v>
      </c>
      <c r="P42" s="22">
        <f t="shared" si="29"/>
        <v>8</v>
      </c>
      <c r="Q42" s="22">
        <f t="shared" si="29"/>
        <v>0</v>
      </c>
      <c r="R42" s="22">
        <f t="shared" si="29"/>
        <v>3</v>
      </c>
      <c r="S42" s="22">
        <f t="shared" si="29"/>
        <v>6</v>
      </c>
      <c r="T42" s="22">
        <f t="shared" si="29"/>
        <v>7</v>
      </c>
      <c r="U42" s="22">
        <f t="shared" si="29"/>
        <v>2</v>
      </c>
      <c r="V42" s="54" t="str">
        <f>B42</f>
        <v>0s</v>
      </c>
      <c r="W42" s="5">
        <f t="shared" ref="W42:AD42" si="30">ABS(N42-N44)</f>
        <v>0</v>
      </c>
      <c r="X42" s="5">
        <f t="shared" si="30"/>
        <v>0</v>
      </c>
      <c r="Y42" s="5">
        <f t="shared" si="30"/>
        <v>5</v>
      </c>
      <c r="Z42" s="5">
        <f t="shared" si="30"/>
        <v>8</v>
      </c>
      <c r="AA42" s="5">
        <f t="shared" si="30"/>
        <v>2</v>
      </c>
      <c r="AB42" s="5">
        <f t="shared" si="30"/>
        <v>0</v>
      </c>
      <c r="AC42" s="5">
        <f t="shared" si="30"/>
        <v>3</v>
      </c>
      <c r="AD42" s="5">
        <f t="shared" si="30"/>
        <v>2</v>
      </c>
      <c r="AE42" s="6"/>
      <c r="AF42" s="6"/>
      <c r="AG42" s="5"/>
    </row>
    <row r="43" spans="1:39" x14ac:dyDescent="0.25">
      <c r="A43" t="s">
        <v>24</v>
      </c>
      <c r="B43" t="s">
        <v>11</v>
      </c>
      <c r="C43">
        <v>216</v>
      </c>
      <c r="D43">
        <v>212</v>
      </c>
      <c r="E43">
        <v>209</v>
      </c>
      <c r="F43">
        <v>13</v>
      </c>
      <c r="G43">
        <v>8</v>
      </c>
      <c r="H43">
        <v>216</v>
      </c>
      <c r="I43">
        <v>213</v>
      </c>
      <c r="J43">
        <v>21</v>
      </c>
      <c r="K43" t="s">
        <v>12</v>
      </c>
      <c r="N43" s="62"/>
      <c r="O43" s="23"/>
      <c r="P43" s="23"/>
      <c r="Q43" s="23"/>
      <c r="R43" s="23"/>
      <c r="S43" s="23"/>
      <c r="T43" s="23"/>
      <c r="U43" s="23"/>
      <c r="V43" s="63"/>
      <c r="W43" s="5"/>
      <c r="X43" s="5"/>
      <c r="Y43" s="5"/>
      <c r="Z43" s="5"/>
      <c r="AA43" s="5"/>
      <c r="AB43" s="5"/>
      <c r="AC43" s="5"/>
      <c r="AD43" s="5"/>
      <c r="AE43" s="6"/>
      <c r="AF43" s="6"/>
      <c r="AG43" s="5"/>
    </row>
    <row r="44" spans="1:39" x14ac:dyDescent="0.25">
      <c r="A44" t="s">
        <v>24</v>
      </c>
      <c r="B44" t="s">
        <v>13</v>
      </c>
      <c r="C44">
        <v>156</v>
      </c>
      <c r="D44">
        <v>152</v>
      </c>
      <c r="E44">
        <v>149</v>
      </c>
      <c r="F44">
        <v>13</v>
      </c>
      <c r="G44">
        <v>11</v>
      </c>
      <c r="H44">
        <v>156</v>
      </c>
      <c r="I44">
        <v>153</v>
      </c>
      <c r="J44">
        <v>9</v>
      </c>
      <c r="K44" t="s">
        <v>14</v>
      </c>
      <c r="N44" s="58">
        <f t="shared" ref="N44:U44" si="31">ABS(C44-C45)</f>
        <v>6</v>
      </c>
      <c r="O44" s="25">
        <f t="shared" si="31"/>
        <v>7</v>
      </c>
      <c r="P44" s="25">
        <f t="shared" si="31"/>
        <v>3</v>
      </c>
      <c r="Q44" s="25">
        <f t="shared" si="31"/>
        <v>8</v>
      </c>
      <c r="R44" s="25">
        <f t="shared" si="31"/>
        <v>5</v>
      </c>
      <c r="S44" s="25">
        <f t="shared" si="31"/>
        <v>6</v>
      </c>
      <c r="T44" s="25">
        <f t="shared" si="31"/>
        <v>4</v>
      </c>
      <c r="U44" s="25">
        <f t="shared" si="31"/>
        <v>4</v>
      </c>
      <c r="V44" s="59" t="str">
        <f>B44</f>
        <v>30s</v>
      </c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x14ac:dyDescent="0.25">
      <c r="A45" t="s">
        <v>24</v>
      </c>
      <c r="B45" t="s">
        <v>13</v>
      </c>
      <c r="C45">
        <v>162</v>
      </c>
      <c r="D45">
        <v>159</v>
      </c>
      <c r="E45">
        <v>152</v>
      </c>
      <c r="F45">
        <v>21</v>
      </c>
      <c r="G45">
        <v>16</v>
      </c>
      <c r="H45">
        <v>162</v>
      </c>
      <c r="I45">
        <v>157</v>
      </c>
      <c r="J45">
        <v>13</v>
      </c>
      <c r="K45" t="s">
        <v>12</v>
      </c>
      <c r="N45" s="60"/>
      <c r="O45" s="28"/>
      <c r="P45" s="28"/>
      <c r="Q45" s="28"/>
      <c r="R45" s="28"/>
      <c r="S45" s="28"/>
      <c r="T45" s="28"/>
      <c r="U45" s="28"/>
      <c r="V45" s="61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5"/>
    </row>
    <row r="46" spans="1:39" x14ac:dyDescent="0.25">
      <c r="A46" t="s">
        <v>25</v>
      </c>
      <c r="B46" t="s">
        <v>11</v>
      </c>
      <c r="C46">
        <v>189</v>
      </c>
      <c r="D46">
        <v>164</v>
      </c>
      <c r="E46">
        <v>160</v>
      </c>
      <c r="F46">
        <v>4</v>
      </c>
      <c r="G46">
        <v>39</v>
      </c>
      <c r="H46">
        <v>189</v>
      </c>
      <c r="I46">
        <v>175</v>
      </c>
      <c r="J46">
        <v>46</v>
      </c>
      <c r="K46" t="s">
        <v>14</v>
      </c>
      <c r="N46" s="53">
        <f t="shared" ref="N46:U46" si="32">ABS(C46-C47)</f>
        <v>2</v>
      </c>
      <c r="O46" s="22">
        <f t="shared" si="32"/>
        <v>11</v>
      </c>
      <c r="P46" s="22">
        <f t="shared" si="32"/>
        <v>16</v>
      </c>
      <c r="Q46" s="22">
        <f t="shared" si="32"/>
        <v>2</v>
      </c>
      <c r="R46" s="22">
        <f t="shared" si="32"/>
        <v>20</v>
      </c>
      <c r="S46" s="22">
        <f t="shared" si="32"/>
        <v>2</v>
      </c>
      <c r="T46" s="22">
        <f t="shared" si="32"/>
        <v>9</v>
      </c>
      <c r="U46" s="22">
        <f t="shared" si="32"/>
        <v>15</v>
      </c>
      <c r="V46" s="54" t="str">
        <f>B46</f>
        <v>0s</v>
      </c>
      <c r="W46" s="5">
        <f t="shared" ref="W46:AD46" si="33">ABS(N46-N48)</f>
        <v>0</v>
      </c>
      <c r="X46" s="5">
        <f t="shared" si="33"/>
        <v>4</v>
      </c>
      <c r="Y46" s="5">
        <f t="shared" si="33"/>
        <v>7</v>
      </c>
      <c r="Z46" s="5">
        <f t="shared" si="33"/>
        <v>2</v>
      </c>
      <c r="AA46" s="5">
        <f t="shared" si="33"/>
        <v>8</v>
      </c>
      <c r="AB46" s="5">
        <f t="shared" si="33"/>
        <v>0</v>
      </c>
      <c r="AC46" s="5">
        <f t="shared" si="33"/>
        <v>7</v>
      </c>
      <c r="AD46" s="5">
        <f t="shared" si="33"/>
        <v>14</v>
      </c>
      <c r="AE46" s="6"/>
      <c r="AF46" s="6"/>
      <c r="AG46" s="5"/>
    </row>
    <row r="47" spans="1:39" x14ac:dyDescent="0.25">
      <c r="A47" t="s">
        <v>25</v>
      </c>
      <c r="B47" t="s">
        <v>11</v>
      </c>
      <c r="C47">
        <v>187</v>
      </c>
      <c r="D47">
        <v>153</v>
      </c>
      <c r="E47">
        <v>144</v>
      </c>
      <c r="F47">
        <v>6</v>
      </c>
      <c r="G47">
        <v>59</v>
      </c>
      <c r="H47">
        <v>187</v>
      </c>
      <c r="I47">
        <v>166</v>
      </c>
      <c r="J47">
        <v>61</v>
      </c>
      <c r="K47" t="s">
        <v>12</v>
      </c>
      <c r="N47" s="62"/>
      <c r="O47" s="23"/>
      <c r="P47" s="23"/>
      <c r="Q47" s="23"/>
      <c r="R47" s="23"/>
      <c r="S47" s="23"/>
      <c r="T47" s="23"/>
      <c r="U47" s="23"/>
      <c r="V47" s="63"/>
      <c r="W47" s="5"/>
      <c r="X47" s="5"/>
      <c r="Y47" s="5"/>
      <c r="Z47" s="5"/>
      <c r="AA47" s="5"/>
      <c r="AB47" s="5"/>
      <c r="AC47" s="5"/>
      <c r="AD47" s="5"/>
      <c r="AE47" s="6"/>
      <c r="AF47" s="6"/>
      <c r="AG47" s="5"/>
    </row>
    <row r="48" spans="1:39" x14ac:dyDescent="0.25">
      <c r="A48" t="s">
        <v>25</v>
      </c>
      <c r="B48" t="s">
        <v>13</v>
      </c>
      <c r="C48">
        <v>160</v>
      </c>
      <c r="D48">
        <v>113</v>
      </c>
      <c r="E48">
        <v>87</v>
      </c>
      <c r="F48">
        <v>11</v>
      </c>
      <c r="G48">
        <v>116</v>
      </c>
      <c r="H48">
        <v>160</v>
      </c>
      <c r="I48">
        <v>124</v>
      </c>
      <c r="J48">
        <v>75</v>
      </c>
      <c r="K48" t="s">
        <v>14</v>
      </c>
      <c r="N48" s="58">
        <f t="shared" ref="N48:U48" si="34">ABS(C48-C49)</f>
        <v>2</v>
      </c>
      <c r="O48" s="25">
        <f t="shared" si="34"/>
        <v>7</v>
      </c>
      <c r="P48" s="25">
        <f t="shared" si="34"/>
        <v>9</v>
      </c>
      <c r="Q48" s="25">
        <f t="shared" si="34"/>
        <v>0</v>
      </c>
      <c r="R48" s="25">
        <f t="shared" si="34"/>
        <v>12</v>
      </c>
      <c r="S48" s="25">
        <f t="shared" si="34"/>
        <v>2</v>
      </c>
      <c r="T48" s="25">
        <f t="shared" si="34"/>
        <v>2</v>
      </c>
      <c r="U48" s="25">
        <f t="shared" si="34"/>
        <v>1</v>
      </c>
      <c r="V48" s="59" t="str">
        <f>B48</f>
        <v>30s</v>
      </c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x14ac:dyDescent="0.25">
      <c r="A49" t="s">
        <v>25</v>
      </c>
      <c r="B49" t="s">
        <v>13</v>
      </c>
      <c r="C49">
        <v>162</v>
      </c>
      <c r="D49">
        <v>120</v>
      </c>
      <c r="E49">
        <v>96</v>
      </c>
      <c r="F49">
        <v>11</v>
      </c>
      <c r="G49">
        <v>104</v>
      </c>
      <c r="H49">
        <v>162</v>
      </c>
      <c r="I49">
        <v>126</v>
      </c>
      <c r="J49">
        <v>74</v>
      </c>
      <c r="K49" t="s">
        <v>12</v>
      </c>
      <c r="N49" s="60"/>
      <c r="O49" s="28"/>
      <c r="P49" s="28"/>
      <c r="Q49" s="28"/>
      <c r="R49" s="28"/>
      <c r="S49" s="28"/>
      <c r="T49" s="28"/>
      <c r="U49" s="28"/>
      <c r="V49" s="61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5"/>
    </row>
    <row r="50" spans="1:39" x14ac:dyDescent="0.25">
      <c r="A50" t="s">
        <v>26</v>
      </c>
      <c r="B50" t="s">
        <v>11</v>
      </c>
      <c r="C50">
        <v>204</v>
      </c>
      <c r="D50">
        <v>204</v>
      </c>
      <c r="E50">
        <v>204</v>
      </c>
      <c r="F50">
        <v>0</v>
      </c>
      <c r="G50">
        <v>0</v>
      </c>
      <c r="H50">
        <v>204</v>
      </c>
      <c r="I50">
        <v>204</v>
      </c>
      <c r="J50">
        <v>0</v>
      </c>
      <c r="K50" t="s">
        <v>14</v>
      </c>
      <c r="N50" s="53">
        <f t="shared" ref="N50:U50" si="35">ABS(C50-C51)</f>
        <v>17</v>
      </c>
      <c r="O50" s="22">
        <f t="shared" si="35"/>
        <v>18</v>
      </c>
      <c r="P50" s="22">
        <f t="shared" si="35"/>
        <v>20</v>
      </c>
      <c r="Q50" s="22">
        <f t="shared" si="35"/>
        <v>20</v>
      </c>
      <c r="R50" s="22">
        <f t="shared" si="35"/>
        <v>4</v>
      </c>
      <c r="S50" s="22">
        <f t="shared" si="35"/>
        <v>17</v>
      </c>
      <c r="T50" s="22">
        <f t="shared" si="35"/>
        <v>18</v>
      </c>
      <c r="U50" s="22">
        <f t="shared" si="35"/>
        <v>6</v>
      </c>
      <c r="V50" s="54" t="str">
        <f>B50</f>
        <v>0s</v>
      </c>
      <c r="W50" s="5">
        <f t="shared" ref="W50:AD50" si="36">ABS(N50-N52)</f>
        <v>7</v>
      </c>
      <c r="X50" s="5">
        <f t="shared" si="36"/>
        <v>10</v>
      </c>
      <c r="Y50" s="5">
        <f t="shared" si="36"/>
        <v>13</v>
      </c>
      <c r="Z50" s="5">
        <f>ABS(Q50-Q52)</f>
        <v>17</v>
      </c>
      <c r="AA50" s="5">
        <f t="shared" si="36"/>
        <v>0</v>
      </c>
      <c r="AB50" s="5">
        <f t="shared" si="36"/>
        <v>7</v>
      </c>
      <c r="AC50" s="5">
        <f t="shared" si="36"/>
        <v>9</v>
      </c>
      <c r="AD50" s="5">
        <f t="shared" si="36"/>
        <v>0</v>
      </c>
      <c r="AE50" s="6"/>
      <c r="AF50" s="6"/>
      <c r="AG50" s="5"/>
    </row>
    <row r="51" spans="1:39" x14ac:dyDescent="0.25">
      <c r="A51" t="s">
        <v>26</v>
      </c>
      <c r="B51" t="s">
        <v>11</v>
      </c>
      <c r="C51">
        <v>187</v>
      </c>
      <c r="D51">
        <v>186</v>
      </c>
      <c r="E51">
        <v>184</v>
      </c>
      <c r="F51">
        <v>20</v>
      </c>
      <c r="G51">
        <v>4</v>
      </c>
      <c r="H51">
        <v>187</v>
      </c>
      <c r="I51">
        <v>186</v>
      </c>
      <c r="J51">
        <v>6</v>
      </c>
      <c r="K51" t="s">
        <v>12</v>
      </c>
      <c r="N51" s="62"/>
      <c r="O51" s="23"/>
      <c r="P51" s="23"/>
      <c r="Q51" s="23"/>
      <c r="R51" s="23"/>
      <c r="S51" s="23"/>
      <c r="T51" s="23"/>
      <c r="U51" s="23"/>
      <c r="V51" s="63"/>
      <c r="W51" s="5"/>
      <c r="X51" s="5"/>
      <c r="Y51" s="5"/>
      <c r="Z51" s="5"/>
      <c r="AA51" s="5"/>
      <c r="AB51" s="5"/>
      <c r="AC51" s="5"/>
      <c r="AD51" s="5"/>
      <c r="AE51" s="6"/>
      <c r="AF51" s="6"/>
      <c r="AG51" s="5"/>
    </row>
    <row r="52" spans="1:39" x14ac:dyDescent="0.25">
      <c r="A52" t="s">
        <v>26</v>
      </c>
      <c r="B52" t="s">
        <v>13</v>
      </c>
      <c r="C52">
        <v>170</v>
      </c>
      <c r="D52">
        <v>167</v>
      </c>
      <c r="E52">
        <v>162</v>
      </c>
      <c r="F52">
        <v>19</v>
      </c>
      <c r="G52">
        <v>12</v>
      </c>
      <c r="H52">
        <v>170</v>
      </c>
      <c r="I52">
        <v>166</v>
      </c>
      <c r="J52">
        <v>11</v>
      </c>
      <c r="K52" t="s">
        <v>14</v>
      </c>
      <c r="N52" s="58">
        <f t="shared" ref="N52:U52" si="37">ABS(C52-C53)</f>
        <v>10</v>
      </c>
      <c r="O52" s="25">
        <f t="shared" si="37"/>
        <v>8</v>
      </c>
      <c r="P52" s="25">
        <f t="shared" si="37"/>
        <v>7</v>
      </c>
      <c r="Q52" s="25">
        <f t="shared" si="37"/>
        <v>3</v>
      </c>
      <c r="R52" s="25">
        <f t="shared" si="37"/>
        <v>4</v>
      </c>
      <c r="S52" s="25">
        <f t="shared" si="37"/>
        <v>10</v>
      </c>
      <c r="T52" s="25">
        <f t="shared" si="37"/>
        <v>9</v>
      </c>
      <c r="U52" s="25">
        <f t="shared" si="37"/>
        <v>6</v>
      </c>
      <c r="V52" s="59" t="str">
        <f>B52</f>
        <v>30s</v>
      </c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x14ac:dyDescent="0.25">
      <c r="A53" t="s">
        <v>26</v>
      </c>
      <c r="B53" t="s">
        <v>13</v>
      </c>
      <c r="C53">
        <v>180</v>
      </c>
      <c r="D53">
        <v>175</v>
      </c>
      <c r="E53">
        <v>169</v>
      </c>
      <c r="F53">
        <v>16</v>
      </c>
      <c r="G53">
        <v>16</v>
      </c>
      <c r="H53">
        <v>180</v>
      </c>
      <c r="I53">
        <v>175</v>
      </c>
      <c r="J53">
        <v>17</v>
      </c>
      <c r="K53" t="s">
        <v>12</v>
      </c>
      <c r="N53" s="60"/>
      <c r="O53" s="28"/>
      <c r="P53" s="28"/>
      <c r="Q53" s="28"/>
      <c r="R53" s="28"/>
      <c r="S53" s="28"/>
      <c r="T53" s="28"/>
      <c r="U53" s="28"/>
      <c r="V53" s="61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5"/>
    </row>
    <row r="54" spans="1:39" x14ac:dyDescent="0.25">
      <c r="A54" t="s">
        <v>27</v>
      </c>
      <c r="B54" t="s">
        <v>11</v>
      </c>
      <c r="C54">
        <v>207</v>
      </c>
      <c r="D54">
        <v>193</v>
      </c>
      <c r="E54">
        <v>180</v>
      </c>
      <c r="F54">
        <v>14</v>
      </c>
      <c r="G54">
        <v>33</v>
      </c>
      <c r="H54">
        <v>207</v>
      </c>
      <c r="I54">
        <v>194</v>
      </c>
      <c r="J54">
        <v>56</v>
      </c>
      <c r="K54" t="s">
        <v>14</v>
      </c>
      <c r="N54" s="53">
        <f t="shared" ref="N54:U54" si="38">ABS(C54-C55)</f>
        <v>7</v>
      </c>
      <c r="O54" s="22">
        <f t="shared" si="38"/>
        <v>6</v>
      </c>
      <c r="P54" s="22">
        <f t="shared" si="38"/>
        <v>2</v>
      </c>
      <c r="Q54" s="22">
        <f t="shared" si="38"/>
        <v>2</v>
      </c>
      <c r="R54" s="22">
        <f t="shared" si="38"/>
        <v>5</v>
      </c>
      <c r="S54" s="22">
        <f t="shared" si="38"/>
        <v>7</v>
      </c>
      <c r="T54" s="22">
        <f t="shared" si="38"/>
        <v>5</v>
      </c>
      <c r="U54" s="22">
        <f t="shared" si="38"/>
        <v>13</v>
      </c>
      <c r="V54" s="54" t="str">
        <f>B54</f>
        <v>0s</v>
      </c>
      <c r="W54" s="5">
        <f t="shared" ref="W54:AD54" si="39">ABS(N54-N56)</f>
        <v>2</v>
      </c>
      <c r="X54" s="5">
        <f t="shared" si="39"/>
        <v>5</v>
      </c>
      <c r="Y54" s="5">
        <f t="shared" si="39"/>
        <v>2</v>
      </c>
      <c r="Z54" s="5">
        <f t="shared" si="39"/>
        <v>1</v>
      </c>
      <c r="AA54" s="5">
        <f t="shared" si="39"/>
        <v>1</v>
      </c>
      <c r="AB54" s="5">
        <f t="shared" si="39"/>
        <v>2</v>
      </c>
      <c r="AC54" s="5">
        <f t="shared" si="39"/>
        <v>3</v>
      </c>
      <c r="AD54" s="5">
        <f t="shared" si="39"/>
        <v>2</v>
      </c>
      <c r="AE54" s="6"/>
      <c r="AF54" s="6"/>
      <c r="AG54" s="5"/>
    </row>
    <row r="55" spans="1:39" x14ac:dyDescent="0.25">
      <c r="A55" t="s">
        <v>27</v>
      </c>
      <c r="B55" t="s">
        <v>11</v>
      </c>
      <c r="C55">
        <v>200</v>
      </c>
      <c r="D55">
        <v>187</v>
      </c>
      <c r="E55">
        <v>178</v>
      </c>
      <c r="F55">
        <v>12</v>
      </c>
      <c r="G55">
        <v>28</v>
      </c>
      <c r="H55">
        <v>200</v>
      </c>
      <c r="I55">
        <v>189</v>
      </c>
      <c r="J55">
        <v>43</v>
      </c>
      <c r="K55" t="s">
        <v>12</v>
      </c>
      <c r="N55" s="62"/>
      <c r="O55" s="23"/>
      <c r="P55" s="23"/>
      <c r="Q55" s="23"/>
      <c r="R55" s="23"/>
      <c r="S55" s="23"/>
      <c r="T55" s="23"/>
      <c r="U55" s="23"/>
      <c r="V55" s="63"/>
      <c r="W55" s="5"/>
      <c r="X55" s="5"/>
      <c r="Y55" s="5"/>
      <c r="Z55" s="5"/>
      <c r="AA55" s="5"/>
      <c r="AB55" s="5"/>
      <c r="AC55" s="5"/>
      <c r="AD55" s="5"/>
      <c r="AE55" s="6"/>
      <c r="AF55" s="6"/>
      <c r="AG55" s="5"/>
    </row>
    <row r="56" spans="1:39" x14ac:dyDescent="0.25">
      <c r="A56" t="s">
        <v>27</v>
      </c>
      <c r="B56" t="s">
        <v>13</v>
      </c>
      <c r="C56">
        <v>199</v>
      </c>
      <c r="D56">
        <v>185</v>
      </c>
      <c r="E56">
        <v>174</v>
      </c>
      <c r="F56">
        <v>13</v>
      </c>
      <c r="G56">
        <v>32</v>
      </c>
      <c r="H56">
        <v>199</v>
      </c>
      <c r="I56">
        <v>187</v>
      </c>
      <c r="J56">
        <v>47</v>
      </c>
      <c r="K56" t="s">
        <v>14</v>
      </c>
      <c r="N56" s="58">
        <f t="shared" ref="N56:U56" si="40">ABS(C56-C57)</f>
        <v>5</v>
      </c>
      <c r="O56" s="25">
        <f t="shared" si="40"/>
        <v>1</v>
      </c>
      <c r="P56" s="25">
        <f t="shared" si="40"/>
        <v>0</v>
      </c>
      <c r="Q56" s="25">
        <f t="shared" si="40"/>
        <v>1</v>
      </c>
      <c r="R56" s="25">
        <f t="shared" si="40"/>
        <v>6</v>
      </c>
      <c r="S56" s="25">
        <f t="shared" si="40"/>
        <v>5</v>
      </c>
      <c r="T56" s="25">
        <f t="shared" si="40"/>
        <v>2</v>
      </c>
      <c r="U56" s="25">
        <f t="shared" si="40"/>
        <v>11</v>
      </c>
      <c r="V56" s="59" t="str">
        <f>B56</f>
        <v>30s</v>
      </c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x14ac:dyDescent="0.25">
      <c r="A57" t="s">
        <v>27</v>
      </c>
      <c r="B57" t="s">
        <v>13</v>
      </c>
      <c r="C57">
        <v>204</v>
      </c>
      <c r="D57">
        <v>186</v>
      </c>
      <c r="E57">
        <v>174</v>
      </c>
      <c r="F57">
        <v>12</v>
      </c>
      <c r="G57">
        <v>38</v>
      </c>
      <c r="H57">
        <v>204</v>
      </c>
      <c r="I57">
        <v>189</v>
      </c>
      <c r="J57">
        <v>58</v>
      </c>
      <c r="K57" t="s">
        <v>12</v>
      </c>
      <c r="N57" s="60"/>
      <c r="O57" s="28"/>
      <c r="P57" s="28"/>
      <c r="Q57" s="28"/>
      <c r="R57" s="28"/>
      <c r="S57" s="28"/>
      <c r="T57" s="28"/>
      <c r="U57" s="28"/>
      <c r="V57" s="61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5"/>
    </row>
    <row r="58" spans="1:39" x14ac:dyDescent="0.25">
      <c r="A58" t="s">
        <v>28</v>
      </c>
      <c r="B58" t="s">
        <v>11</v>
      </c>
      <c r="C58">
        <v>167</v>
      </c>
      <c r="D58">
        <v>160</v>
      </c>
      <c r="E58">
        <v>154</v>
      </c>
      <c r="F58">
        <v>14</v>
      </c>
      <c r="G58">
        <v>20</v>
      </c>
      <c r="H58">
        <v>167</v>
      </c>
      <c r="I58">
        <v>161</v>
      </c>
      <c r="J58">
        <v>18</v>
      </c>
      <c r="K58" t="s">
        <v>14</v>
      </c>
      <c r="N58" s="53">
        <f t="shared" ref="N58:U58" si="41">ABS(C58-C59)</f>
        <v>0</v>
      </c>
      <c r="O58" s="22">
        <f t="shared" si="41"/>
        <v>2</v>
      </c>
      <c r="P58" s="22">
        <f t="shared" si="41"/>
        <v>5</v>
      </c>
      <c r="Q58" s="22">
        <f t="shared" si="41"/>
        <v>3</v>
      </c>
      <c r="R58" s="22">
        <f t="shared" si="41"/>
        <v>8</v>
      </c>
      <c r="S58" s="22">
        <f t="shared" si="41"/>
        <v>0</v>
      </c>
      <c r="T58" s="22">
        <f t="shared" si="41"/>
        <v>2</v>
      </c>
      <c r="U58" s="22">
        <f t="shared" si="41"/>
        <v>7</v>
      </c>
      <c r="V58" s="54" t="str">
        <f>B58</f>
        <v>0s</v>
      </c>
      <c r="W58" s="5">
        <f t="shared" ref="W58:AD58" si="42">ABS(N58-N60)</f>
        <v>1</v>
      </c>
      <c r="X58" s="5">
        <f t="shared" si="42"/>
        <v>0</v>
      </c>
      <c r="Y58" s="5">
        <f t="shared" si="42"/>
        <v>1</v>
      </c>
      <c r="Z58" s="5">
        <f t="shared" si="42"/>
        <v>2</v>
      </c>
      <c r="AA58" s="5">
        <f t="shared" si="42"/>
        <v>2</v>
      </c>
      <c r="AB58" s="5">
        <f t="shared" si="42"/>
        <v>1</v>
      </c>
      <c r="AC58" s="5">
        <f t="shared" si="42"/>
        <v>0</v>
      </c>
      <c r="AD58" s="5">
        <f t="shared" si="42"/>
        <v>3</v>
      </c>
      <c r="AE58" s="6"/>
      <c r="AF58" s="6"/>
      <c r="AG58" s="5"/>
    </row>
    <row r="59" spans="1:39" x14ac:dyDescent="0.25">
      <c r="A59" t="s">
        <v>28</v>
      </c>
      <c r="B59" t="s">
        <v>11</v>
      </c>
      <c r="C59">
        <v>167</v>
      </c>
      <c r="D59">
        <v>162</v>
      </c>
      <c r="E59">
        <v>159</v>
      </c>
      <c r="F59">
        <v>11</v>
      </c>
      <c r="G59">
        <v>12</v>
      </c>
      <c r="H59">
        <v>167</v>
      </c>
      <c r="I59">
        <v>163</v>
      </c>
      <c r="J59">
        <v>11</v>
      </c>
      <c r="K59" t="s">
        <v>12</v>
      </c>
      <c r="N59" s="62"/>
      <c r="O59" s="23"/>
      <c r="P59" s="23"/>
      <c r="Q59" s="23"/>
      <c r="R59" s="23"/>
      <c r="S59" s="23"/>
      <c r="T59" s="23"/>
      <c r="U59" s="23"/>
      <c r="V59" s="63"/>
      <c r="W59" s="5"/>
      <c r="X59" s="5"/>
      <c r="Y59" s="5"/>
      <c r="Z59" s="5"/>
      <c r="AA59" s="5"/>
      <c r="AB59" s="5"/>
      <c r="AC59" s="5"/>
      <c r="AD59" s="5"/>
      <c r="AE59" s="6"/>
      <c r="AF59" s="6"/>
      <c r="AG59" s="5"/>
    </row>
    <row r="60" spans="1:39" x14ac:dyDescent="0.25">
      <c r="A60" t="s">
        <v>28</v>
      </c>
      <c r="B60" t="s">
        <v>13</v>
      </c>
      <c r="C60">
        <v>140</v>
      </c>
      <c r="D60">
        <v>118</v>
      </c>
      <c r="E60">
        <v>97</v>
      </c>
      <c r="F60">
        <v>15</v>
      </c>
      <c r="G60">
        <v>78</v>
      </c>
      <c r="H60">
        <v>140</v>
      </c>
      <c r="I60">
        <v>119</v>
      </c>
      <c r="J60">
        <v>46</v>
      </c>
      <c r="K60" t="s">
        <v>14</v>
      </c>
      <c r="N60" s="58">
        <f t="shared" ref="N60:U60" si="43">ABS(C60-C61)</f>
        <v>1</v>
      </c>
      <c r="O60" s="25">
        <f t="shared" si="43"/>
        <v>2</v>
      </c>
      <c r="P60" s="25">
        <f t="shared" si="43"/>
        <v>4</v>
      </c>
      <c r="Q60" s="25">
        <f t="shared" si="43"/>
        <v>1</v>
      </c>
      <c r="R60" s="25">
        <f t="shared" si="43"/>
        <v>6</v>
      </c>
      <c r="S60" s="25">
        <f t="shared" si="43"/>
        <v>1</v>
      </c>
      <c r="T60" s="25">
        <f t="shared" si="43"/>
        <v>2</v>
      </c>
      <c r="U60" s="25">
        <f t="shared" si="43"/>
        <v>4</v>
      </c>
      <c r="V60" s="59" t="str">
        <f>B60</f>
        <v>30s</v>
      </c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x14ac:dyDescent="0.25">
      <c r="A61" t="s">
        <v>28</v>
      </c>
      <c r="B61" t="s">
        <v>13</v>
      </c>
      <c r="C61">
        <v>141</v>
      </c>
      <c r="D61">
        <v>120</v>
      </c>
      <c r="E61">
        <v>101</v>
      </c>
      <c r="F61">
        <v>14</v>
      </c>
      <c r="G61">
        <v>72</v>
      </c>
      <c r="H61">
        <v>141</v>
      </c>
      <c r="I61">
        <v>121</v>
      </c>
      <c r="J61">
        <v>42</v>
      </c>
      <c r="K61" t="s">
        <v>12</v>
      </c>
      <c r="N61" s="60"/>
      <c r="O61" s="28"/>
      <c r="P61" s="28"/>
      <c r="Q61" s="28"/>
      <c r="R61" s="28"/>
      <c r="S61" s="28"/>
      <c r="T61" s="28"/>
      <c r="U61" s="28"/>
      <c r="V61" s="61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5"/>
    </row>
    <row r="62" spans="1:39" x14ac:dyDescent="0.25">
      <c r="A62" t="s">
        <v>29</v>
      </c>
      <c r="B62" t="s">
        <v>11</v>
      </c>
      <c r="C62">
        <v>144</v>
      </c>
      <c r="D62">
        <v>117</v>
      </c>
      <c r="E62">
        <v>96</v>
      </c>
      <c r="F62">
        <v>13</v>
      </c>
      <c r="G62">
        <v>85</v>
      </c>
      <c r="H62">
        <v>144</v>
      </c>
      <c r="I62">
        <v>120</v>
      </c>
      <c r="J62">
        <v>51</v>
      </c>
      <c r="K62" t="s">
        <v>14</v>
      </c>
      <c r="N62" s="53">
        <f t="shared" ref="N62:U62" si="44">ABS(C62-C63)</f>
        <v>7</v>
      </c>
      <c r="O62" s="22">
        <f t="shared" si="44"/>
        <v>8</v>
      </c>
      <c r="P62" s="22">
        <f t="shared" si="44"/>
        <v>6</v>
      </c>
      <c r="Q62" s="22">
        <f t="shared" si="44"/>
        <v>1</v>
      </c>
      <c r="R62" s="22">
        <f t="shared" si="44"/>
        <v>2</v>
      </c>
      <c r="S62" s="22">
        <f t="shared" si="44"/>
        <v>7</v>
      </c>
      <c r="T62" s="22">
        <f t="shared" si="44"/>
        <v>7</v>
      </c>
      <c r="U62" s="22">
        <f t="shared" si="44"/>
        <v>2</v>
      </c>
      <c r="V62" s="54" t="str">
        <f>B62</f>
        <v>0s</v>
      </c>
      <c r="W62" s="5">
        <f t="shared" ref="W62:AD62" si="45">ABS(N62-N64)</f>
        <v>6</v>
      </c>
      <c r="X62" s="5">
        <f t="shared" si="45"/>
        <v>6</v>
      </c>
      <c r="Y62" s="5">
        <f t="shared" si="45"/>
        <v>5</v>
      </c>
      <c r="Z62" s="5">
        <f t="shared" si="45"/>
        <v>0</v>
      </c>
      <c r="AA62" s="5">
        <f t="shared" si="45"/>
        <v>1</v>
      </c>
      <c r="AB62" s="5">
        <f t="shared" si="45"/>
        <v>6</v>
      </c>
      <c r="AC62" s="5">
        <f t="shared" si="45"/>
        <v>3</v>
      </c>
      <c r="AD62" s="5">
        <f t="shared" si="45"/>
        <v>1</v>
      </c>
      <c r="AE62" s="6"/>
      <c r="AF62" s="6"/>
      <c r="AG62" s="5"/>
    </row>
    <row r="63" spans="1:39" x14ac:dyDescent="0.25">
      <c r="A63" t="s">
        <v>29</v>
      </c>
      <c r="B63" t="s">
        <v>11</v>
      </c>
      <c r="C63">
        <v>151</v>
      </c>
      <c r="D63">
        <v>125</v>
      </c>
      <c r="E63">
        <v>102</v>
      </c>
      <c r="F63">
        <v>14</v>
      </c>
      <c r="G63">
        <v>83</v>
      </c>
      <c r="H63">
        <v>151</v>
      </c>
      <c r="I63">
        <v>127</v>
      </c>
      <c r="J63">
        <v>49</v>
      </c>
      <c r="K63" t="s">
        <v>12</v>
      </c>
      <c r="N63" s="62"/>
      <c r="O63" s="23"/>
      <c r="P63" s="23"/>
      <c r="Q63" s="23"/>
      <c r="R63" s="23"/>
      <c r="S63" s="23"/>
      <c r="T63" s="23"/>
      <c r="U63" s="23"/>
      <c r="V63" s="63"/>
      <c r="W63" s="5"/>
      <c r="X63" s="5"/>
      <c r="Y63" s="5"/>
      <c r="Z63" s="5"/>
      <c r="AA63" s="5"/>
      <c r="AB63" s="5"/>
      <c r="AC63" s="5"/>
      <c r="AD63" s="5"/>
      <c r="AE63" s="6"/>
      <c r="AF63" s="6"/>
      <c r="AG63" s="5"/>
    </row>
    <row r="64" spans="1:39" x14ac:dyDescent="0.25">
      <c r="A64" t="s">
        <v>29</v>
      </c>
      <c r="B64" t="s">
        <v>13</v>
      </c>
      <c r="C64">
        <v>141</v>
      </c>
      <c r="D64">
        <v>115</v>
      </c>
      <c r="E64">
        <v>98</v>
      </c>
      <c r="F64">
        <v>12</v>
      </c>
      <c r="G64">
        <v>78</v>
      </c>
      <c r="H64">
        <v>141</v>
      </c>
      <c r="I64">
        <v>116</v>
      </c>
      <c r="J64">
        <v>47</v>
      </c>
      <c r="K64" t="s">
        <v>14</v>
      </c>
      <c r="N64" s="58">
        <f t="shared" ref="N64:U64" si="46">ABS(C64-C65)</f>
        <v>1</v>
      </c>
      <c r="O64" s="25">
        <f t="shared" si="46"/>
        <v>2</v>
      </c>
      <c r="P64" s="25">
        <f t="shared" si="46"/>
        <v>1</v>
      </c>
      <c r="Q64" s="25">
        <f t="shared" si="46"/>
        <v>1</v>
      </c>
      <c r="R64" s="25">
        <f t="shared" si="46"/>
        <v>3</v>
      </c>
      <c r="S64" s="25">
        <f t="shared" si="46"/>
        <v>1</v>
      </c>
      <c r="T64" s="25">
        <f t="shared" si="46"/>
        <v>4</v>
      </c>
      <c r="U64" s="25">
        <f t="shared" si="46"/>
        <v>1</v>
      </c>
      <c r="V64" s="59" t="str">
        <f>B64</f>
        <v>30s</v>
      </c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t="s">
        <v>29</v>
      </c>
      <c r="B65" t="s">
        <v>13</v>
      </c>
      <c r="C65">
        <v>142</v>
      </c>
      <c r="D65">
        <v>117</v>
      </c>
      <c r="E65">
        <v>97</v>
      </c>
      <c r="F65">
        <v>13</v>
      </c>
      <c r="G65">
        <v>81</v>
      </c>
      <c r="H65">
        <v>142</v>
      </c>
      <c r="I65">
        <v>120</v>
      </c>
      <c r="J65">
        <v>48</v>
      </c>
      <c r="K65" t="s">
        <v>12</v>
      </c>
      <c r="N65" s="60"/>
      <c r="O65" s="28"/>
      <c r="P65" s="28"/>
      <c r="Q65" s="28"/>
      <c r="R65" s="28"/>
      <c r="S65" s="28"/>
      <c r="T65" s="28"/>
      <c r="U65" s="28"/>
      <c r="V65" s="61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5"/>
    </row>
    <row r="66" spans="1:39" x14ac:dyDescent="0.25">
      <c r="A66" t="s">
        <v>30</v>
      </c>
      <c r="B66" t="s">
        <v>11</v>
      </c>
      <c r="C66">
        <v>140</v>
      </c>
      <c r="D66">
        <v>104</v>
      </c>
      <c r="E66">
        <v>80</v>
      </c>
      <c r="F66">
        <v>12</v>
      </c>
      <c r="G66">
        <v>109</v>
      </c>
      <c r="H66">
        <v>140</v>
      </c>
      <c r="I66">
        <v>110</v>
      </c>
      <c r="J66">
        <v>70</v>
      </c>
      <c r="K66" t="s">
        <v>14</v>
      </c>
      <c r="N66" s="53">
        <f t="shared" ref="N66:U66" si="47">ABS(C66-C67)</f>
        <v>5</v>
      </c>
      <c r="O66" s="22">
        <f t="shared" si="47"/>
        <v>3</v>
      </c>
      <c r="P66" s="22">
        <f t="shared" si="47"/>
        <v>4</v>
      </c>
      <c r="Q66" s="22">
        <f t="shared" si="47"/>
        <v>1</v>
      </c>
      <c r="R66" s="22">
        <f t="shared" si="47"/>
        <v>2</v>
      </c>
      <c r="S66" s="22">
        <f t="shared" si="47"/>
        <v>5</v>
      </c>
      <c r="T66" s="22">
        <f t="shared" si="47"/>
        <v>4</v>
      </c>
      <c r="U66" s="22">
        <f t="shared" si="47"/>
        <v>1</v>
      </c>
      <c r="V66" s="54" t="str">
        <f>B66</f>
        <v>0s</v>
      </c>
      <c r="W66" s="5">
        <f t="shared" ref="W66:AD66" si="48">ABS(N66-N68)</f>
        <v>3</v>
      </c>
      <c r="X66" s="5">
        <f t="shared" si="48"/>
        <v>3</v>
      </c>
      <c r="Y66" s="5">
        <f t="shared" si="48"/>
        <v>1</v>
      </c>
      <c r="Z66" s="5">
        <f t="shared" si="48"/>
        <v>1</v>
      </c>
      <c r="AA66" s="5">
        <f t="shared" si="48"/>
        <v>2</v>
      </c>
      <c r="AB66" s="5">
        <f t="shared" si="48"/>
        <v>3</v>
      </c>
      <c r="AC66" s="5">
        <f t="shared" si="48"/>
        <v>2</v>
      </c>
      <c r="AD66" s="5">
        <f t="shared" si="48"/>
        <v>1</v>
      </c>
      <c r="AE66" s="6"/>
      <c r="AF66" s="6"/>
      <c r="AG66" s="5"/>
    </row>
    <row r="67" spans="1:39" x14ac:dyDescent="0.25">
      <c r="A67" t="s">
        <v>30</v>
      </c>
      <c r="B67" t="s">
        <v>11</v>
      </c>
      <c r="C67">
        <v>135</v>
      </c>
      <c r="D67">
        <v>101</v>
      </c>
      <c r="E67">
        <v>76</v>
      </c>
      <c r="F67">
        <v>13</v>
      </c>
      <c r="G67">
        <v>111</v>
      </c>
      <c r="H67">
        <v>135</v>
      </c>
      <c r="I67">
        <v>106</v>
      </c>
      <c r="J67">
        <v>71</v>
      </c>
      <c r="K67" t="s">
        <v>12</v>
      </c>
      <c r="N67" s="62"/>
      <c r="O67" s="23"/>
      <c r="P67" s="23"/>
      <c r="Q67" s="23"/>
      <c r="R67" s="23"/>
      <c r="S67" s="23"/>
      <c r="T67" s="23"/>
      <c r="U67" s="23"/>
      <c r="V67" s="63"/>
      <c r="W67" s="5"/>
      <c r="X67" s="5"/>
      <c r="Y67" s="5"/>
      <c r="Z67" s="5"/>
      <c r="AA67" s="5"/>
      <c r="AB67" s="5"/>
      <c r="AC67" s="5"/>
      <c r="AD67" s="5"/>
      <c r="AE67" s="6"/>
      <c r="AF67" s="6"/>
      <c r="AG67" s="5"/>
    </row>
    <row r="68" spans="1:39" x14ac:dyDescent="0.25">
      <c r="A68" t="s">
        <v>30</v>
      </c>
      <c r="B68" t="s">
        <v>13</v>
      </c>
      <c r="C68">
        <v>120</v>
      </c>
      <c r="D68">
        <v>89</v>
      </c>
      <c r="E68">
        <v>71</v>
      </c>
      <c r="F68">
        <v>11</v>
      </c>
      <c r="G68">
        <v>104</v>
      </c>
      <c r="H68">
        <v>120</v>
      </c>
      <c r="I68">
        <v>96</v>
      </c>
      <c r="J68">
        <v>65</v>
      </c>
      <c r="K68" t="s">
        <v>14</v>
      </c>
      <c r="N68" s="58">
        <f t="shared" ref="N68:U68" si="49">ABS(C68-C69)</f>
        <v>8</v>
      </c>
      <c r="O68" s="25">
        <f t="shared" si="49"/>
        <v>6</v>
      </c>
      <c r="P68" s="25">
        <f t="shared" si="49"/>
        <v>5</v>
      </c>
      <c r="Q68" s="25">
        <f t="shared" si="49"/>
        <v>0</v>
      </c>
      <c r="R68" s="25">
        <f t="shared" si="49"/>
        <v>0</v>
      </c>
      <c r="S68" s="25">
        <f t="shared" si="49"/>
        <v>8</v>
      </c>
      <c r="T68" s="25">
        <f t="shared" si="49"/>
        <v>6</v>
      </c>
      <c r="U68" s="25">
        <f t="shared" si="49"/>
        <v>0</v>
      </c>
      <c r="V68" s="59" t="str">
        <f>B68</f>
        <v>30s</v>
      </c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t="s">
        <v>30</v>
      </c>
      <c r="B69" t="s">
        <v>13</v>
      </c>
      <c r="C69">
        <v>128</v>
      </c>
      <c r="D69">
        <v>95</v>
      </c>
      <c r="E69">
        <v>76</v>
      </c>
      <c r="F69">
        <v>11</v>
      </c>
      <c r="G69">
        <v>104</v>
      </c>
      <c r="H69">
        <v>128</v>
      </c>
      <c r="I69">
        <v>102</v>
      </c>
      <c r="J69">
        <v>65</v>
      </c>
      <c r="K69" t="s">
        <v>12</v>
      </c>
      <c r="N69" s="60"/>
      <c r="O69" s="28"/>
      <c r="P69" s="28"/>
      <c r="Q69" s="28"/>
      <c r="R69" s="28"/>
      <c r="S69" s="28"/>
      <c r="T69" s="28"/>
      <c r="U69" s="28"/>
      <c r="V69" s="61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5"/>
    </row>
    <row r="70" spans="1:39" x14ac:dyDescent="0.25">
      <c r="A70" t="s">
        <v>31</v>
      </c>
      <c r="B70" t="s">
        <v>11</v>
      </c>
      <c r="C70">
        <v>139</v>
      </c>
      <c r="D70">
        <v>112</v>
      </c>
      <c r="E70">
        <v>93</v>
      </c>
      <c r="F70">
        <v>12</v>
      </c>
      <c r="G70">
        <v>84</v>
      </c>
      <c r="H70">
        <v>139</v>
      </c>
      <c r="I70">
        <v>116</v>
      </c>
      <c r="J70">
        <v>51</v>
      </c>
      <c r="K70" t="s">
        <v>14</v>
      </c>
      <c r="N70" s="53">
        <f t="shared" ref="N70:U70" si="50">ABS(C70-C71)</f>
        <v>8</v>
      </c>
      <c r="O70" s="22">
        <f t="shared" si="50"/>
        <v>7</v>
      </c>
      <c r="P70" s="22">
        <f t="shared" si="50"/>
        <v>5</v>
      </c>
      <c r="Q70" s="22">
        <f t="shared" si="50"/>
        <v>0</v>
      </c>
      <c r="R70" s="22">
        <f t="shared" si="50"/>
        <v>0</v>
      </c>
      <c r="S70" s="22">
        <f t="shared" si="50"/>
        <v>8</v>
      </c>
      <c r="T70" s="22">
        <f t="shared" si="50"/>
        <v>6</v>
      </c>
      <c r="U70" s="22">
        <f t="shared" si="50"/>
        <v>1</v>
      </c>
      <c r="V70" s="54" t="str">
        <f>B70</f>
        <v>0s</v>
      </c>
      <c r="W70" s="5">
        <f t="shared" ref="W70:AD70" si="51">ABS(N70-N72)</f>
        <v>5</v>
      </c>
      <c r="X70" s="5">
        <f t="shared" si="51"/>
        <v>4</v>
      </c>
      <c r="Y70" s="5">
        <f t="shared" si="51"/>
        <v>2</v>
      </c>
      <c r="Z70" s="5">
        <f t="shared" si="51"/>
        <v>0</v>
      </c>
      <c r="AA70" s="5">
        <f t="shared" si="51"/>
        <v>2</v>
      </c>
      <c r="AB70" s="5">
        <f t="shared" si="51"/>
        <v>5</v>
      </c>
      <c r="AC70" s="5">
        <f t="shared" si="51"/>
        <v>4</v>
      </c>
      <c r="AD70" s="5">
        <f t="shared" si="51"/>
        <v>0</v>
      </c>
      <c r="AE70" s="6"/>
      <c r="AF70" s="6"/>
      <c r="AG70" s="5"/>
    </row>
    <row r="71" spans="1:39" x14ac:dyDescent="0.25">
      <c r="A71" t="s">
        <v>31</v>
      </c>
      <c r="B71" t="s">
        <v>11</v>
      </c>
      <c r="C71">
        <v>131</v>
      </c>
      <c r="D71">
        <v>105</v>
      </c>
      <c r="E71">
        <v>88</v>
      </c>
      <c r="F71">
        <v>12</v>
      </c>
      <c r="G71">
        <v>84</v>
      </c>
      <c r="H71">
        <v>131</v>
      </c>
      <c r="I71">
        <v>110</v>
      </c>
      <c r="J71">
        <v>50</v>
      </c>
      <c r="K71" t="s">
        <v>12</v>
      </c>
      <c r="N71" s="62"/>
      <c r="O71" s="23"/>
      <c r="P71" s="23"/>
      <c r="Q71" s="23"/>
      <c r="R71" s="23"/>
      <c r="S71" s="23"/>
      <c r="T71" s="23"/>
      <c r="U71" s="23"/>
      <c r="V71" s="63"/>
      <c r="W71" s="5"/>
      <c r="X71" s="5"/>
      <c r="Y71" s="5"/>
      <c r="Z71" s="5"/>
      <c r="AA71" s="5"/>
      <c r="AB71" s="5"/>
      <c r="AC71" s="5"/>
      <c r="AD71" s="5"/>
      <c r="AE71" s="6"/>
      <c r="AF71" s="6"/>
      <c r="AG71" s="5"/>
    </row>
    <row r="72" spans="1:39" x14ac:dyDescent="0.25">
      <c r="A72" t="s">
        <v>31</v>
      </c>
      <c r="B72" t="s">
        <v>13</v>
      </c>
      <c r="C72">
        <v>128</v>
      </c>
      <c r="D72">
        <v>102</v>
      </c>
      <c r="E72">
        <v>87</v>
      </c>
      <c r="F72">
        <v>11</v>
      </c>
      <c r="G72">
        <v>82</v>
      </c>
      <c r="H72">
        <v>128</v>
      </c>
      <c r="I72">
        <v>108</v>
      </c>
      <c r="J72">
        <v>46</v>
      </c>
      <c r="K72" t="s">
        <v>14</v>
      </c>
      <c r="N72" s="58">
        <f t="shared" ref="N72:U72" si="52">ABS(C72-C73)</f>
        <v>3</v>
      </c>
      <c r="O72" s="25">
        <f t="shared" si="52"/>
        <v>3</v>
      </c>
      <c r="P72" s="25">
        <f t="shared" si="52"/>
        <v>3</v>
      </c>
      <c r="Q72" s="25">
        <f t="shared" si="52"/>
        <v>0</v>
      </c>
      <c r="R72" s="25">
        <f t="shared" si="52"/>
        <v>2</v>
      </c>
      <c r="S72" s="25">
        <f t="shared" si="52"/>
        <v>3</v>
      </c>
      <c r="T72" s="25">
        <f t="shared" si="52"/>
        <v>2</v>
      </c>
      <c r="U72" s="25">
        <f t="shared" si="52"/>
        <v>1</v>
      </c>
      <c r="V72" s="59" t="str">
        <f>B72</f>
        <v>30s</v>
      </c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x14ac:dyDescent="0.25">
      <c r="A73" t="s">
        <v>31</v>
      </c>
      <c r="B73" t="s">
        <v>13</v>
      </c>
      <c r="C73">
        <v>131</v>
      </c>
      <c r="D73">
        <v>105</v>
      </c>
      <c r="E73">
        <v>90</v>
      </c>
      <c r="F73">
        <v>11</v>
      </c>
      <c r="G73">
        <v>80</v>
      </c>
      <c r="H73">
        <v>131</v>
      </c>
      <c r="I73">
        <v>110</v>
      </c>
      <c r="J73">
        <v>47</v>
      </c>
      <c r="K73" t="s">
        <v>12</v>
      </c>
      <c r="N73" s="60"/>
      <c r="O73" s="28"/>
      <c r="P73" s="28"/>
      <c r="Q73" s="28"/>
      <c r="R73" s="28"/>
      <c r="S73" s="28"/>
      <c r="T73" s="28"/>
      <c r="U73" s="28"/>
      <c r="V73" s="61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5"/>
    </row>
    <row r="74" spans="1:39" x14ac:dyDescent="0.25">
      <c r="A74" t="s">
        <v>32</v>
      </c>
      <c r="B74" t="s">
        <v>11</v>
      </c>
      <c r="C74">
        <v>164</v>
      </c>
      <c r="D74">
        <v>138</v>
      </c>
      <c r="E74">
        <v>121</v>
      </c>
      <c r="F74">
        <v>12</v>
      </c>
      <c r="G74">
        <v>67</v>
      </c>
      <c r="H74">
        <v>164</v>
      </c>
      <c r="I74">
        <v>143</v>
      </c>
      <c r="J74">
        <v>49</v>
      </c>
      <c r="K74" t="s">
        <v>14</v>
      </c>
      <c r="N74" s="53">
        <f t="shared" ref="N74:U74" si="53">ABS(C74-C75)</f>
        <v>3</v>
      </c>
      <c r="O74" s="22">
        <f t="shared" si="53"/>
        <v>4</v>
      </c>
      <c r="P74" s="22">
        <f t="shared" si="53"/>
        <v>6</v>
      </c>
      <c r="Q74" s="22">
        <f t="shared" si="53"/>
        <v>0</v>
      </c>
      <c r="R74" s="22">
        <f t="shared" si="53"/>
        <v>6</v>
      </c>
      <c r="S74" s="22">
        <f t="shared" si="53"/>
        <v>3</v>
      </c>
      <c r="T74" s="22">
        <f t="shared" si="53"/>
        <v>5</v>
      </c>
      <c r="U74" s="22">
        <f t="shared" si="53"/>
        <v>1</v>
      </c>
      <c r="V74" s="54" t="str">
        <f>B74</f>
        <v>0s</v>
      </c>
      <c r="W74" s="5">
        <f t="shared" ref="W74:AD74" si="54">ABS(N74-N76)</f>
        <v>24</v>
      </c>
      <c r="X74" s="5">
        <f t="shared" si="54"/>
        <v>27</v>
      </c>
      <c r="Y74" s="5">
        <f t="shared" si="54"/>
        <v>25</v>
      </c>
      <c r="Z74" s="5">
        <f t="shared" si="54"/>
        <v>2</v>
      </c>
      <c r="AA74" s="5">
        <f t="shared" si="54"/>
        <v>7</v>
      </c>
      <c r="AB74" s="5">
        <f t="shared" si="54"/>
        <v>24</v>
      </c>
      <c r="AC74" s="5">
        <f t="shared" si="54"/>
        <v>24</v>
      </c>
      <c r="AD74" s="5">
        <f t="shared" si="54"/>
        <v>10</v>
      </c>
      <c r="AE74" s="6"/>
      <c r="AF74" s="6"/>
      <c r="AG74" s="5"/>
    </row>
    <row r="75" spans="1:39" x14ac:dyDescent="0.25">
      <c r="A75" t="s">
        <v>32</v>
      </c>
      <c r="B75" t="s">
        <v>11</v>
      </c>
      <c r="C75">
        <v>161</v>
      </c>
      <c r="D75">
        <v>134</v>
      </c>
      <c r="E75">
        <v>115</v>
      </c>
      <c r="F75">
        <v>12</v>
      </c>
      <c r="G75">
        <v>73</v>
      </c>
      <c r="H75">
        <v>161</v>
      </c>
      <c r="I75">
        <v>138</v>
      </c>
      <c r="J75">
        <v>50</v>
      </c>
      <c r="K75" t="s">
        <v>12</v>
      </c>
      <c r="N75" s="62"/>
      <c r="O75" s="23"/>
      <c r="P75" s="23"/>
      <c r="Q75" s="23"/>
      <c r="R75" s="23"/>
      <c r="S75" s="23"/>
      <c r="T75" s="23"/>
      <c r="U75" s="23"/>
      <c r="V75" s="63"/>
      <c r="W75" s="5"/>
      <c r="X75" s="5"/>
      <c r="Y75" s="5"/>
      <c r="Z75" s="5"/>
      <c r="AA75" s="5"/>
      <c r="AB75" s="5"/>
      <c r="AC75" s="5"/>
      <c r="AD75" s="5"/>
      <c r="AE75" s="6"/>
      <c r="AF75" s="6"/>
      <c r="AG75" s="5"/>
    </row>
    <row r="76" spans="1:39" x14ac:dyDescent="0.25">
      <c r="A76" t="s">
        <v>32</v>
      </c>
      <c r="B76" t="s">
        <v>13</v>
      </c>
      <c r="C76">
        <v>198</v>
      </c>
      <c r="D76">
        <v>179</v>
      </c>
      <c r="E76">
        <v>165</v>
      </c>
      <c r="F76">
        <v>13</v>
      </c>
      <c r="G76">
        <v>42</v>
      </c>
      <c r="H76">
        <v>198</v>
      </c>
      <c r="I76">
        <v>182</v>
      </c>
      <c r="J76">
        <v>57</v>
      </c>
      <c r="K76" t="s">
        <v>14</v>
      </c>
      <c r="N76" s="58">
        <f t="shared" ref="N76:U76" si="55">ABS(C76-C77)</f>
        <v>27</v>
      </c>
      <c r="O76" s="25">
        <f t="shared" si="55"/>
        <v>31</v>
      </c>
      <c r="P76" s="25">
        <f t="shared" si="55"/>
        <v>31</v>
      </c>
      <c r="Q76" s="25">
        <f t="shared" si="55"/>
        <v>2</v>
      </c>
      <c r="R76" s="25">
        <f t="shared" si="55"/>
        <v>13</v>
      </c>
      <c r="S76" s="25">
        <f t="shared" si="55"/>
        <v>27</v>
      </c>
      <c r="T76" s="25">
        <f t="shared" si="55"/>
        <v>29</v>
      </c>
      <c r="U76" s="25">
        <f t="shared" si="55"/>
        <v>11</v>
      </c>
      <c r="V76" s="59" t="str">
        <f>B76</f>
        <v>30s</v>
      </c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A77" t="s">
        <v>32</v>
      </c>
      <c r="B77" t="s">
        <v>13</v>
      </c>
      <c r="C77">
        <v>171</v>
      </c>
      <c r="D77">
        <v>148</v>
      </c>
      <c r="E77">
        <v>134</v>
      </c>
      <c r="F77">
        <v>11</v>
      </c>
      <c r="G77">
        <v>55</v>
      </c>
      <c r="H77">
        <v>171</v>
      </c>
      <c r="I77">
        <v>153</v>
      </c>
      <c r="J77">
        <v>46</v>
      </c>
      <c r="K77" t="s">
        <v>12</v>
      </c>
      <c r="N77" s="60"/>
      <c r="O77" s="28"/>
      <c r="P77" s="28"/>
      <c r="Q77" s="28"/>
      <c r="R77" s="28"/>
      <c r="S77" s="28"/>
      <c r="T77" s="28"/>
      <c r="U77" s="28"/>
      <c r="V77" s="61"/>
      <c r="W77" s="5"/>
      <c r="X77" s="5"/>
      <c r="Y77" s="6"/>
      <c r="Z77" s="6"/>
      <c r="AA77" s="6"/>
      <c r="AB77" s="6"/>
      <c r="AC77" s="6"/>
      <c r="AD77" s="6"/>
      <c r="AE77" s="6"/>
      <c r="AF77" s="6"/>
      <c r="AG77" s="5"/>
    </row>
    <row r="78" spans="1:39" x14ac:dyDescent="0.25">
      <c r="A78" s="3" t="s">
        <v>33</v>
      </c>
      <c r="B78" t="s">
        <v>11</v>
      </c>
      <c r="C78">
        <v>134</v>
      </c>
      <c r="D78">
        <v>98</v>
      </c>
      <c r="E78">
        <v>72</v>
      </c>
      <c r="F78">
        <v>13</v>
      </c>
      <c r="G78">
        <v>118</v>
      </c>
      <c r="H78">
        <v>134</v>
      </c>
      <c r="I78">
        <v>106</v>
      </c>
      <c r="J78">
        <v>75</v>
      </c>
      <c r="K78" t="s">
        <v>14</v>
      </c>
      <c r="N78" s="53">
        <f t="shared" ref="N78:U78" si="56">ABS(C78-C79)</f>
        <v>20</v>
      </c>
      <c r="O78" s="22">
        <f t="shared" si="56"/>
        <v>22</v>
      </c>
      <c r="P78" s="22">
        <f t="shared" si="56"/>
        <v>20</v>
      </c>
      <c r="Q78" s="22">
        <f t="shared" si="56"/>
        <v>1</v>
      </c>
      <c r="R78" s="22">
        <f t="shared" si="56"/>
        <v>15</v>
      </c>
      <c r="S78" s="22">
        <f t="shared" si="56"/>
        <v>20</v>
      </c>
      <c r="T78" s="22">
        <f t="shared" si="56"/>
        <v>17</v>
      </c>
      <c r="U78" s="22">
        <f t="shared" si="56"/>
        <v>11</v>
      </c>
      <c r="V78" s="54" t="str">
        <f>B78</f>
        <v>0s</v>
      </c>
      <c r="W78" s="5">
        <f t="shared" ref="W78:AD78" si="57">ABS(N78-N80)</f>
        <v>7</v>
      </c>
      <c r="X78" s="5">
        <f t="shared" si="57"/>
        <v>9</v>
      </c>
      <c r="Y78" s="5">
        <f t="shared" si="57"/>
        <v>8</v>
      </c>
      <c r="Z78" s="5">
        <f t="shared" si="57"/>
        <v>0</v>
      </c>
      <c r="AA78" s="5">
        <f t="shared" si="57"/>
        <v>6</v>
      </c>
      <c r="AB78" s="5">
        <f t="shared" si="57"/>
        <v>7</v>
      </c>
      <c r="AC78" s="5">
        <f t="shared" si="57"/>
        <v>10</v>
      </c>
      <c r="AD78" s="5">
        <f t="shared" si="57"/>
        <v>8</v>
      </c>
      <c r="AE78" s="6"/>
      <c r="AF78" s="6"/>
      <c r="AG78" s="5"/>
    </row>
    <row r="79" spans="1:39" x14ac:dyDescent="0.25">
      <c r="A79" s="3" t="s">
        <v>33</v>
      </c>
      <c r="B79" t="s">
        <v>11</v>
      </c>
      <c r="C79">
        <v>154</v>
      </c>
      <c r="D79">
        <v>120</v>
      </c>
      <c r="E79">
        <v>92</v>
      </c>
      <c r="F79">
        <v>14</v>
      </c>
      <c r="G79">
        <v>103</v>
      </c>
      <c r="H79">
        <v>154</v>
      </c>
      <c r="I79">
        <v>123</v>
      </c>
      <c r="J79">
        <v>64</v>
      </c>
      <c r="K79" t="s">
        <v>12</v>
      </c>
      <c r="N79" s="62"/>
      <c r="O79" s="23"/>
      <c r="P79" s="23"/>
      <c r="Q79" s="23"/>
      <c r="R79" s="23"/>
      <c r="S79" s="23"/>
      <c r="T79" s="23"/>
      <c r="U79" s="23"/>
      <c r="V79" s="63"/>
      <c r="W79" s="5"/>
      <c r="X79" s="5"/>
      <c r="Y79" s="5"/>
      <c r="Z79" s="5"/>
      <c r="AA79" s="5"/>
      <c r="AB79" s="5"/>
      <c r="AC79" s="5"/>
      <c r="AD79" s="5"/>
      <c r="AE79" s="6"/>
      <c r="AF79" s="6"/>
      <c r="AG79" s="5"/>
    </row>
    <row r="80" spans="1:39" x14ac:dyDescent="0.25">
      <c r="A80" s="3" t="s">
        <v>33</v>
      </c>
      <c r="B80" t="s">
        <v>13</v>
      </c>
      <c r="C80">
        <v>133</v>
      </c>
      <c r="D80">
        <v>99</v>
      </c>
      <c r="E80">
        <v>72</v>
      </c>
      <c r="F80">
        <v>13</v>
      </c>
      <c r="G80">
        <v>117</v>
      </c>
      <c r="H80">
        <v>133</v>
      </c>
      <c r="I80">
        <v>108</v>
      </c>
      <c r="J80">
        <v>72</v>
      </c>
      <c r="K80" t="s">
        <v>14</v>
      </c>
      <c r="N80" s="58">
        <f t="shared" ref="N80:U80" si="58">ABS(C80-C81)</f>
        <v>13</v>
      </c>
      <c r="O80" s="25">
        <f t="shared" si="58"/>
        <v>13</v>
      </c>
      <c r="P80" s="25">
        <f t="shared" si="58"/>
        <v>12</v>
      </c>
      <c r="Q80" s="25">
        <f t="shared" si="58"/>
        <v>1</v>
      </c>
      <c r="R80" s="25">
        <f t="shared" si="58"/>
        <v>9</v>
      </c>
      <c r="S80" s="25">
        <f t="shared" si="58"/>
        <v>13</v>
      </c>
      <c r="T80" s="25">
        <f t="shared" si="58"/>
        <v>7</v>
      </c>
      <c r="U80" s="25">
        <f t="shared" si="58"/>
        <v>3</v>
      </c>
      <c r="V80" s="59" t="str">
        <f>B80</f>
        <v>30s</v>
      </c>
      <c r="W80" s="5"/>
      <c r="X80" s="5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x14ac:dyDescent="0.25">
      <c r="A81" s="3" t="s">
        <v>33</v>
      </c>
      <c r="B81" t="s">
        <v>13</v>
      </c>
      <c r="C81">
        <v>146</v>
      </c>
      <c r="D81">
        <v>112</v>
      </c>
      <c r="E81">
        <v>84</v>
      </c>
      <c r="F81">
        <v>14</v>
      </c>
      <c r="G81">
        <v>108</v>
      </c>
      <c r="H81">
        <v>146</v>
      </c>
      <c r="I81">
        <v>115</v>
      </c>
      <c r="J81">
        <v>69</v>
      </c>
      <c r="K81" t="s">
        <v>12</v>
      </c>
      <c r="N81" s="60"/>
      <c r="O81" s="28"/>
      <c r="P81" s="28"/>
      <c r="Q81" s="28"/>
      <c r="R81" s="28"/>
      <c r="S81" s="28"/>
      <c r="T81" s="28"/>
      <c r="U81" s="28"/>
      <c r="V81" s="61"/>
      <c r="W81" s="5"/>
      <c r="X81" s="5"/>
      <c r="Y81" s="6"/>
      <c r="Z81" s="6"/>
      <c r="AA81" s="6"/>
      <c r="AB81" s="6"/>
      <c r="AC81" s="6"/>
      <c r="AD81" s="6"/>
      <c r="AE81" s="6"/>
      <c r="AF81" s="6"/>
      <c r="AG81" s="5"/>
    </row>
    <row r="82" spans="1:39" x14ac:dyDescent="0.25">
      <c r="A82" s="3" t="s">
        <v>34</v>
      </c>
      <c r="B82" t="s">
        <v>11</v>
      </c>
      <c r="C82">
        <v>136</v>
      </c>
      <c r="D82">
        <v>106</v>
      </c>
      <c r="E82">
        <v>82</v>
      </c>
      <c r="F82">
        <v>13</v>
      </c>
      <c r="G82">
        <v>101</v>
      </c>
      <c r="H82">
        <v>136</v>
      </c>
      <c r="I82">
        <v>109</v>
      </c>
      <c r="J82">
        <v>63</v>
      </c>
      <c r="K82" t="s">
        <v>14</v>
      </c>
      <c r="N82" s="53">
        <f t="shared" ref="N82:U82" si="59">ABS(C82-C83)</f>
        <v>36</v>
      </c>
      <c r="O82" s="22">
        <f t="shared" si="59"/>
        <v>50</v>
      </c>
      <c r="P82" s="22">
        <f t="shared" si="59"/>
        <v>49</v>
      </c>
      <c r="Q82" s="22">
        <f t="shared" si="59"/>
        <v>5</v>
      </c>
      <c r="R82" s="22">
        <f t="shared" si="59"/>
        <v>40</v>
      </c>
      <c r="S82" s="22">
        <f t="shared" si="59"/>
        <v>36</v>
      </c>
      <c r="T82" s="22">
        <f t="shared" si="59"/>
        <v>43</v>
      </c>
      <c r="U82" s="22">
        <f t="shared" si="59"/>
        <v>12</v>
      </c>
      <c r="V82" s="54" t="str">
        <f>B82</f>
        <v>0s</v>
      </c>
      <c r="W82" s="5">
        <f t="shared" ref="W82:AD82" si="60">ABS(N82-N84)</f>
        <v>32</v>
      </c>
      <c r="X82" s="5">
        <f t="shared" si="60"/>
        <v>39</v>
      </c>
      <c r="Y82" s="5">
        <f t="shared" si="60"/>
        <v>38</v>
      </c>
      <c r="Z82" s="5">
        <f t="shared" si="60"/>
        <v>3</v>
      </c>
      <c r="AA82" s="5">
        <f t="shared" si="60"/>
        <v>26</v>
      </c>
      <c r="AB82" s="5">
        <f t="shared" si="60"/>
        <v>32</v>
      </c>
      <c r="AC82" s="5">
        <f t="shared" si="60"/>
        <v>35</v>
      </c>
      <c r="AD82" s="5">
        <f t="shared" si="60"/>
        <v>5</v>
      </c>
      <c r="AE82" s="6"/>
      <c r="AF82" s="6"/>
      <c r="AG82" s="5"/>
    </row>
    <row r="83" spans="1:39" x14ac:dyDescent="0.25">
      <c r="A83" s="3" t="s">
        <v>34</v>
      </c>
      <c r="B83" t="s">
        <v>11</v>
      </c>
      <c r="C83">
        <v>172</v>
      </c>
      <c r="D83">
        <v>156</v>
      </c>
      <c r="E83">
        <v>131</v>
      </c>
      <c r="F83">
        <v>18</v>
      </c>
      <c r="G83">
        <v>61</v>
      </c>
      <c r="H83">
        <v>172</v>
      </c>
      <c r="I83">
        <v>152</v>
      </c>
      <c r="J83">
        <v>51</v>
      </c>
      <c r="K83" t="s">
        <v>12</v>
      </c>
      <c r="N83" s="62"/>
      <c r="O83" s="23"/>
      <c r="P83" s="23"/>
      <c r="Q83" s="23"/>
      <c r="R83" s="23"/>
      <c r="S83" s="23"/>
      <c r="T83" s="23"/>
      <c r="U83" s="23"/>
      <c r="V83" s="63"/>
      <c r="W83" s="5"/>
      <c r="X83" s="5"/>
      <c r="Y83" s="5"/>
      <c r="Z83" s="5"/>
      <c r="AA83" s="5"/>
      <c r="AB83" s="5"/>
      <c r="AC83" s="5"/>
      <c r="AD83" s="5"/>
      <c r="AE83" s="6"/>
      <c r="AF83" s="6"/>
      <c r="AG83" s="5"/>
    </row>
    <row r="84" spans="1:39" x14ac:dyDescent="0.25">
      <c r="A84" s="3" t="s">
        <v>34</v>
      </c>
      <c r="B84" t="s">
        <v>13</v>
      </c>
      <c r="C84">
        <v>149</v>
      </c>
      <c r="D84">
        <v>125</v>
      </c>
      <c r="E84">
        <v>99</v>
      </c>
      <c r="F84">
        <v>16</v>
      </c>
      <c r="G84">
        <v>86</v>
      </c>
      <c r="H84">
        <v>149</v>
      </c>
      <c r="I84">
        <v>124</v>
      </c>
      <c r="J84">
        <v>51</v>
      </c>
      <c r="K84" t="s">
        <v>14</v>
      </c>
      <c r="N84" s="58">
        <f t="shared" ref="N84:U84" si="61">ABS(C84-C85)</f>
        <v>4</v>
      </c>
      <c r="O84" s="25">
        <f t="shared" si="61"/>
        <v>11</v>
      </c>
      <c r="P84" s="25">
        <f t="shared" si="61"/>
        <v>11</v>
      </c>
      <c r="Q84" s="25">
        <f t="shared" si="61"/>
        <v>2</v>
      </c>
      <c r="R84" s="25">
        <f t="shared" si="61"/>
        <v>14</v>
      </c>
      <c r="S84" s="25">
        <f t="shared" si="61"/>
        <v>4</v>
      </c>
      <c r="T84" s="25">
        <f t="shared" si="61"/>
        <v>8</v>
      </c>
      <c r="U84" s="25">
        <f t="shared" si="61"/>
        <v>7</v>
      </c>
      <c r="V84" s="59" t="str">
        <f>B84</f>
        <v>30s</v>
      </c>
      <c r="W84" s="5"/>
      <c r="X84" s="5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x14ac:dyDescent="0.25">
      <c r="A85" s="3" t="s">
        <v>34</v>
      </c>
      <c r="B85" t="s">
        <v>13</v>
      </c>
      <c r="C85">
        <v>153</v>
      </c>
      <c r="D85">
        <v>136</v>
      </c>
      <c r="E85">
        <v>110</v>
      </c>
      <c r="F85">
        <v>18</v>
      </c>
      <c r="G85">
        <v>72</v>
      </c>
      <c r="H85">
        <v>153</v>
      </c>
      <c r="I85">
        <v>132</v>
      </c>
      <c r="J85">
        <v>44</v>
      </c>
      <c r="K85" t="s">
        <v>12</v>
      </c>
      <c r="N85" s="60"/>
      <c r="O85" s="28"/>
      <c r="P85" s="28"/>
      <c r="Q85" s="28"/>
      <c r="R85" s="28"/>
      <c r="S85" s="28"/>
      <c r="T85" s="28"/>
      <c r="U85" s="28"/>
      <c r="V85" s="61"/>
      <c r="W85" s="5"/>
      <c r="X85" s="5"/>
      <c r="Y85" s="6"/>
      <c r="Z85" s="6"/>
      <c r="AA85" s="6"/>
      <c r="AB85" s="6"/>
      <c r="AC85" s="6"/>
      <c r="AD85" s="6"/>
      <c r="AE85" s="6"/>
      <c r="AF85" s="6"/>
      <c r="AG85" s="5"/>
    </row>
    <row r="86" spans="1:39" x14ac:dyDescent="0.25">
      <c r="A86" s="3" t="s">
        <v>35</v>
      </c>
      <c r="B86" t="s">
        <v>11</v>
      </c>
      <c r="C86">
        <v>145</v>
      </c>
      <c r="D86">
        <v>112</v>
      </c>
      <c r="E86">
        <v>81</v>
      </c>
      <c r="F86">
        <v>15</v>
      </c>
      <c r="G86">
        <v>113</v>
      </c>
      <c r="H86">
        <v>145</v>
      </c>
      <c r="I86">
        <v>113</v>
      </c>
      <c r="J86">
        <v>72</v>
      </c>
      <c r="K86" t="s">
        <v>14</v>
      </c>
      <c r="N86" s="53">
        <f t="shared" ref="N86:U86" si="62">ABS(C86-C87)</f>
        <v>1</v>
      </c>
      <c r="O86" s="22">
        <f t="shared" si="62"/>
        <v>2</v>
      </c>
      <c r="P86" s="22">
        <f t="shared" si="62"/>
        <v>1</v>
      </c>
      <c r="Q86" s="22">
        <f t="shared" si="62"/>
        <v>1</v>
      </c>
      <c r="R86" s="22">
        <f t="shared" si="62"/>
        <v>3</v>
      </c>
      <c r="S86" s="22">
        <f t="shared" si="62"/>
        <v>1</v>
      </c>
      <c r="T86" s="22">
        <f t="shared" si="62"/>
        <v>5</v>
      </c>
      <c r="U86" s="22">
        <f t="shared" si="62"/>
        <v>4</v>
      </c>
      <c r="V86" s="54" t="str">
        <f>B86</f>
        <v>0s</v>
      </c>
      <c r="W86" s="5">
        <f t="shared" ref="W86:AD86" si="63">ABS(N86-N88)</f>
        <v>4</v>
      </c>
      <c r="X86" s="5">
        <f t="shared" si="63"/>
        <v>0</v>
      </c>
      <c r="Y86" s="5">
        <f t="shared" si="63"/>
        <v>1</v>
      </c>
      <c r="Z86" s="5">
        <f t="shared" si="63"/>
        <v>1</v>
      </c>
      <c r="AA86" s="5">
        <f t="shared" si="63"/>
        <v>1</v>
      </c>
      <c r="AB86" s="5">
        <f t="shared" si="63"/>
        <v>4</v>
      </c>
      <c r="AC86" s="5">
        <f t="shared" si="63"/>
        <v>1</v>
      </c>
      <c r="AD86" s="5">
        <f t="shared" si="63"/>
        <v>3</v>
      </c>
      <c r="AE86" s="6"/>
      <c r="AF86" s="6"/>
      <c r="AG86" s="5"/>
    </row>
    <row r="87" spans="1:39" x14ac:dyDescent="0.25">
      <c r="A87" s="3" t="s">
        <v>35</v>
      </c>
      <c r="B87" t="s">
        <v>11</v>
      </c>
      <c r="C87">
        <v>144</v>
      </c>
      <c r="D87">
        <v>110</v>
      </c>
      <c r="E87">
        <v>82</v>
      </c>
      <c r="F87">
        <v>14</v>
      </c>
      <c r="G87">
        <v>110</v>
      </c>
      <c r="H87">
        <v>144</v>
      </c>
      <c r="I87">
        <v>118</v>
      </c>
      <c r="J87">
        <v>68</v>
      </c>
      <c r="K87" t="s">
        <v>12</v>
      </c>
      <c r="N87" s="62"/>
      <c r="O87" s="23"/>
      <c r="P87" s="23"/>
      <c r="Q87" s="23"/>
      <c r="R87" s="23"/>
      <c r="S87" s="23"/>
      <c r="T87" s="23"/>
      <c r="U87" s="23"/>
      <c r="V87" s="63"/>
      <c r="W87" s="5"/>
      <c r="X87" s="5"/>
      <c r="Y87" s="5"/>
      <c r="Z87" s="5"/>
      <c r="AA87" s="5"/>
      <c r="AB87" s="5"/>
      <c r="AC87" s="5"/>
      <c r="AD87" s="5"/>
      <c r="AE87" s="6"/>
      <c r="AF87" s="6"/>
      <c r="AG87" s="5"/>
    </row>
    <row r="88" spans="1:39" x14ac:dyDescent="0.25">
      <c r="A88" s="3" t="s">
        <v>35</v>
      </c>
      <c r="B88" t="s">
        <v>13</v>
      </c>
      <c r="C88">
        <v>142</v>
      </c>
      <c r="D88">
        <v>111</v>
      </c>
      <c r="E88">
        <v>83</v>
      </c>
      <c r="F88">
        <v>14</v>
      </c>
      <c r="G88">
        <v>106</v>
      </c>
      <c r="H88">
        <v>142</v>
      </c>
      <c r="I88">
        <v>112</v>
      </c>
      <c r="J88">
        <v>67</v>
      </c>
      <c r="K88" t="s">
        <v>14</v>
      </c>
      <c r="N88" s="58">
        <f t="shared" ref="N88:U88" si="64">ABS(C88-C89)</f>
        <v>5</v>
      </c>
      <c r="O88" s="25">
        <f t="shared" si="64"/>
        <v>2</v>
      </c>
      <c r="P88" s="25">
        <f t="shared" si="64"/>
        <v>2</v>
      </c>
      <c r="Q88" s="25">
        <f t="shared" si="64"/>
        <v>0</v>
      </c>
      <c r="R88" s="25">
        <f t="shared" si="64"/>
        <v>2</v>
      </c>
      <c r="S88" s="25">
        <f t="shared" si="64"/>
        <v>5</v>
      </c>
      <c r="T88" s="25">
        <f t="shared" si="64"/>
        <v>4</v>
      </c>
      <c r="U88" s="25">
        <f t="shared" si="64"/>
        <v>1</v>
      </c>
      <c r="V88" s="59" t="str">
        <f>B88</f>
        <v>30s</v>
      </c>
      <c r="W88" s="5"/>
      <c r="X88" s="5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x14ac:dyDescent="0.25">
      <c r="A89" s="3" t="s">
        <v>35</v>
      </c>
      <c r="B89" t="s">
        <v>13</v>
      </c>
      <c r="C89">
        <v>147</v>
      </c>
      <c r="D89">
        <v>113</v>
      </c>
      <c r="E89">
        <v>85</v>
      </c>
      <c r="F89">
        <v>14</v>
      </c>
      <c r="G89">
        <v>108</v>
      </c>
      <c r="H89">
        <v>147</v>
      </c>
      <c r="I89">
        <v>116</v>
      </c>
      <c r="J89">
        <v>68</v>
      </c>
      <c r="K89" t="s">
        <v>12</v>
      </c>
      <c r="N89" s="60"/>
      <c r="O89" s="28"/>
      <c r="P89" s="28"/>
      <c r="Q89" s="28"/>
      <c r="R89" s="28"/>
      <c r="S89" s="28"/>
      <c r="T89" s="28"/>
      <c r="U89" s="28"/>
      <c r="V89" s="61"/>
      <c r="W89" s="5"/>
      <c r="X89" s="5"/>
      <c r="Y89" s="6"/>
      <c r="Z89" s="6"/>
      <c r="AA89" s="6"/>
      <c r="AB89" s="6"/>
      <c r="AC89" s="6"/>
      <c r="AD89" s="6"/>
      <c r="AE89" s="6"/>
      <c r="AF89" s="6"/>
      <c r="AG89" s="5"/>
    </row>
    <row r="90" spans="1:39" x14ac:dyDescent="0.25">
      <c r="A90" s="3" t="s">
        <v>36</v>
      </c>
      <c r="B90" t="s">
        <v>11</v>
      </c>
      <c r="C90">
        <v>148</v>
      </c>
      <c r="D90">
        <v>113</v>
      </c>
      <c r="E90">
        <v>83</v>
      </c>
      <c r="F90">
        <v>14</v>
      </c>
      <c r="G90">
        <v>112</v>
      </c>
      <c r="H90">
        <v>148</v>
      </c>
      <c r="I90">
        <v>120</v>
      </c>
      <c r="J90">
        <v>69</v>
      </c>
      <c r="K90" t="s">
        <v>14</v>
      </c>
      <c r="N90" s="53">
        <f t="shared" ref="N90:U90" si="65">ABS(C90-C91)</f>
        <v>18</v>
      </c>
      <c r="O90" s="22">
        <f t="shared" si="65"/>
        <v>20</v>
      </c>
      <c r="P90" s="22">
        <f t="shared" si="65"/>
        <v>17</v>
      </c>
      <c r="Q90" s="22">
        <f t="shared" si="65"/>
        <v>1</v>
      </c>
      <c r="R90" s="22">
        <f t="shared" si="65"/>
        <v>11</v>
      </c>
      <c r="S90" s="22">
        <f t="shared" si="65"/>
        <v>18</v>
      </c>
      <c r="T90" s="22">
        <f t="shared" si="65"/>
        <v>13</v>
      </c>
      <c r="U90" s="22">
        <f t="shared" si="65"/>
        <v>0</v>
      </c>
      <c r="V90" s="54" t="str">
        <f>B90</f>
        <v>0s</v>
      </c>
      <c r="W90" s="5">
        <f t="shared" ref="W90:AD90" si="66">ABS(N90-N92)</f>
        <v>9</v>
      </c>
      <c r="X90" s="5">
        <f t="shared" si="66"/>
        <v>13</v>
      </c>
      <c r="Y90" s="5">
        <f t="shared" si="66"/>
        <v>11</v>
      </c>
      <c r="Z90" s="5">
        <f t="shared" si="66"/>
        <v>1</v>
      </c>
      <c r="AA90" s="5">
        <f t="shared" si="66"/>
        <v>9</v>
      </c>
      <c r="AB90" s="5">
        <f t="shared" si="66"/>
        <v>9</v>
      </c>
      <c r="AC90" s="5">
        <f t="shared" si="66"/>
        <v>8</v>
      </c>
      <c r="AD90" s="5">
        <f t="shared" si="66"/>
        <v>1</v>
      </c>
      <c r="AE90" s="6"/>
      <c r="AF90" s="6"/>
      <c r="AG90" s="5"/>
    </row>
    <row r="91" spans="1:39" x14ac:dyDescent="0.25">
      <c r="A91" s="3" t="s">
        <v>36</v>
      </c>
      <c r="B91" t="s">
        <v>11</v>
      </c>
      <c r="C91">
        <v>166</v>
      </c>
      <c r="D91">
        <v>133</v>
      </c>
      <c r="E91">
        <v>100</v>
      </c>
      <c r="F91">
        <v>15</v>
      </c>
      <c r="G91">
        <v>101</v>
      </c>
      <c r="H91">
        <v>166</v>
      </c>
      <c r="I91">
        <v>133</v>
      </c>
      <c r="J91">
        <v>69</v>
      </c>
      <c r="K91" t="s">
        <v>12</v>
      </c>
      <c r="N91" s="62"/>
      <c r="O91" s="23"/>
      <c r="P91" s="23"/>
      <c r="Q91" s="23"/>
      <c r="R91" s="23"/>
      <c r="S91" s="23"/>
      <c r="T91" s="23"/>
      <c r="U91" s="23"/>
      <c r="V91" s="63"/>
      <c r="W91" s="5"/>
      <c r="X91" s="5"/>
      <c r="Y91" s="5"/>
      <c r="Z91" s="5"/>
      <c r="AA91" s="5"/>
      <c r="AB91" s="5"/>
      <c r="AC91" s="5"/>
      <c r="AD91" s="5"/>
      <c r="AE91" s="6"/>
      <c r="AF91" s="6"/>
      <c r="AG91" s="5"/>
    </row>
    <row r="92" spans="1:39" x14ac:dyDescent="0.25">
      <c r="A92" s="3" t="s">
        <v>36</v>
      </c>
      <c r="B92" t="s">
        <v>13</v>
      </c>
      <c r="C92">
        <v>135</v>
      </c>
      <c r="D92">
        <v>100</v>
      </c>
      <c r="E92">
        <v>72</v>
      </c>
      <c r="F92">
        <v>13</v>
      </c>
      <c r="G92">
        <v>119</v>
      </c>
      <c r="H92">
        <v>135</v>
      </c>
      <c r="I92">
        <v>106</v>
      </c>
      <c r="J92">
        <v>75</v>
      </c>
      <c r="K92" t="s">
        <v>14</v>
      </c>
      <c r="N92" s="58">
        <f t="shared" ref="N92:U92" si="67">ABS(C92-C93)</f>
        <v>9</v>
      </c>
      <c r="O92" s="25">
        <f t="shared" si="67"/>
        <v>7</v>
      </c>
      <c r="P92" s="25">
        <f t="shared" si="67"/>
        <v>6</v>
      </c>
      <c r="Q92" s="25">
        <f t="shared" si="67"/>
        <v>0</v>
      </c>
      <c r="R92" s="25">
        <f t="shared" si="67"/>
        <v>2</v>
      </c>
      <c r="S92" s="25">
        <f t="shared" si="67"/>
        <v>9</v>
      </c>
      <c r="T92" s="25">
        <f t="shared" si="67"/>
        <v>5</v>
      </c>
      <c r="U92" s="25">
        <f t="shared" si="67"/>
        <v>1</v>
      </c>
      <c r="V92" s="59" t="str">
        <f>B92</f>
        <v>30s</v>
      </c>
      <c r="W92" s="5"/>
      <c r="X92" s="5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x14ac:dyDescent="0.25">
      <c r="A93" s="3" t="s">
        <v>36</v>
      </c>
      <c r="B93" t="s">
        <v>13</v>
      </c>
      <c r="C93">
        <v>144</v>
      </c>
      <c r="D93">
        <v>107</v>
      </c>
      <c r="E93">
        <v>78</v>
      </c>
      <c r="F93">
        <v>13</v>
      </c>
      <c r="G93">
        <v>117</v>
      </c>
      <c r="H93">
        <v>144</v>
      </c>
      <c r="I93">
        <v>111</v>
      </c>
      <c r="J93">
        <v>76</v>
      </c>
      <c r="K93" t="s">
        <v>12</v>
      </c>
      <c r="N93" s="60"/>
      <c r="O93" s="28"/>
      <c r="P93" s="28"/>
      <c r="Q93" s="28"/>
      <c r="R93" s="28"/>
      <c r="S93" s="28"/>
      <c r="T93" s="28"/>
      <c r="U93" s="28"/>
      <c r="V93" s="61"/>
      <c r="W93" s="5"/>
      <c r="X93" s="5"/>
      <c r="Y93" s="6"/>
      <c r="Z93" s="6"/>
      <c r="AA93" s="6"/>
      <c r="AB93" s="6"/>
      <c r="AC93" s="6"/>
      <c r="AD93" s="6"/>
      <c r="AE93" s="6"/>
      <c r="AF93" s="6"/>
      <c r="AG93" s="5"/>
    </row>
    <row r="94" spans="1:39" x14ac:dyDescent="0.25">
      <c r="A94" t="s">
        <v>37</v>
      </c>
      <c r="B94" t="s">
        <v>11</v>
      </c>
      <c r="C94">
        <v>192</v>
      </c>
      <c r="D94">
        <v>165</v>
      </c>
      <c r="E94">
        <v>136</v>
      </c>
      <c r="F94">
        <v>16</v>
      </c>
      <c r="G94">
        <v>74</v>
      </c>
      <c r="H94">
        <v>192</v>
      </c>
      <c r="I94">
        <v>164</v>
      </c>
      <c r="J94">
        <v>78</v>
      </c>
      <c r="K94" t="s">
        <v>14</v>
      </c>
      <c r="N94" s="53">
        <f t="shared" ref="N94:U94" si="68">ABS(C94-C95)</f>
        <v>4</v>
      </c>
      <c r="O94" s="22">
        <f t="shared" si="68"/>
        <v>5</v>
      </c>
      <c r="P94" s="22">
        <f t="shared" si="68"/>
        <v>9</v>
      </c>
      <c r="Q94" s="22">
        <f t="shared" si="68"/>
        <v>1</v>
      </c>
      <c r="R94" s="22">
        <f t="shared" si="68"/>
        <v>8</v>
      </c>
      <c r="S94" s="22">
        <f t="shared" si="68"/>
        <v>4</v>
      </c>
      <c r="T94" s="22">
        <f t="shared" si="68"/>
        <v>7</v>
      </c>
      <c r="U94" s="22">
        <f t="shared" si="68"/>
        <v>1</v>
      </c>
      <c r="V94" s="54" t="str">
        <f>B94</f>
        <v>0s</v>
      </c>
      <c r="W94" s="5">
        <f t="shared" ref="W94:AD94" si="69">ABS(N94-N96)</f>
        <v>5</v>
      </c>
      <c r="X94" s="5">
        <f t="shared" si="69"/>
        <v>8</v>
      </c>
      <c r="Y94" s="5">
        <f t="shared" si="69"/>
        <v>4</v>
      </c>
      <c r="Z94" s="5">
        <f t="shared" si="69"/>
        <v>0</v>
      </c>
      <c r="AA94" s="5">
        <f t="shared" si="69"/>
        <v>2</v>
      </c>
      <c r="AB94" s="5">
        <f t="shared" si="69"/>
        <v>5</v>
      </c>
      <c r="AC94" s="5">
        <f t="shared" si="69"/>
        <v>2</v>
      </c>
      <c r="AD94" s="5">
        <f t="shared" si="69"/>
        <v>1</v>
      </c>
      <c r="AE94" s="6"/>
      <c r="AF94" s="6"/>
      <c r="AG94" s="5"/>
    </row>
    <row r="95" spans="1:39" x14ac:dyDescent="0.25">
      <c r="A95" t="s">
        <v>37</v>
      </c>
      <c r="B95" t="s">
        <v>11</v>
      </c>
      <c r="C95">
        <v>196</v>
      </c>
      <c r="D95">
        <v>170</v>
      </c>
      <c r="E95">
        <v>145</v>
      </c>
      <c r="F95">
        <v>15</v>
      </c>
      <c r="G95">
        <v>66</v>
      </c>
      <c r="H95">
        <v>196</v>
      </c>
      <c r="I95">
        <v>171</v>
      </c>
      <c r="J95">
        <v>77</v>
      </c>
      <c r="K95" t="s">
        <v>12</v>
      </c>
      <c r="N95" s="62"/>
      <c r="O95" s="23"/>
      <c r="P95" s="23"/>
      <c r="Q95" s="23"/>
      <c r="R95" s="23"/>
      <c r="S95" s="23"/>
      <c r="T95" s="23"/>
      <c r="U95" s="23"/>
      <c r="V95" s="63"/>
      <c r="W95" s="5"/>
      <c r="X95" s="5"/>
      <c r="Y95" s="5"/>
      <c r="Z95" s="5"/>
      <c r="AA95" s="5"/>
      <c r="AB95" s="5"/>
      <c r="AC95" s="5"/>
      <c r="AD95" s="5"/>
      <c r="AE95" s="6"/>
      <c r="AF95" s="6"/>
      <c r="AG95" s="5"/>
    </row>
    <row r="96" spans="1:39" x14ac:dyDescent="0.25">
      <c r="A96" t="s">
        <v>37</v>
      </c>
      <c r="B96" t="s">
        <v>13</v>
      </c>
      <c r="C96">
        <v>182</v>
      </c>
      <c r="D96">
        <v>155</v>
      </c>
      <c r="E96">
        <v>134</v>
      </c>
      <c r="F96">
        <v>13</v>
      </c>
      <c r="G96">
        <v>67</v>
      </c>
      <c r="H96">
        <v>182</v>
      </c>
      <c r="I96">
        <v>158</v>
      </c>
      <c r="J96">
        <v>63</v>
      </c>
      <c r="K96" t="s">
        <v>14</v>
      </c>
      <c r="N96" s="58">
        <f t="shared" ref="N96:U96" si="70">ABS(C96-C97)</f>
        <v>9</v>
      </c>
      <c r="O96" s="25">
        <f t="shared" si="70"/>
        <v>13</v>
      </c>
      <c r="P96" s="25">
        <f t="shared" si="70"/>
        <v>13</v>
      </c>
      <c r="Q96" s="25">
        <f t="shared" si="70"/>
        <v>1</v>
      </c>
      <c r="R96" s="25">
        <f t="shared" si="70"/>
        <v>10</v>
      </c>
      <c r="S96" s="25">
        <f t="shared" si="70"/>
        <v>9</v>
      </c>
      <c r="T96" s="25">
        <f t="shared" si="70"/>
        <v>9</v>
      </c>
      <c r="U96" s="25">
        <f t="shared" si="70"/>
        <v>0</v>
      </c>
      <c r="V96" s="59" t="str">
        <f>B96</f>
        <v>30s</v>
      </c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x14ac:dyDescent="0.25">
      <c r="A97" t="s">
        <v>37</v>
      </c>
      <c r="B97" t="s">
        <v>13</v>
      </c>
      <c r="C97">
        <v>173</v>
      </c>
      <c r="D97">
        <v>142</v>
      </c>
      <c r="E97">
        <v>121</v>
      </c>
      <c r="F97">
        <v>12</v>
      </c>
      <c r="G97">
        <v>77</v>
      </c>
      <c r="H97">
        <v>173</v>
      </c>
      <c r="I97">
        <v>149</v>
      </c>
      <c r="J97">
        <v>63</v>
      </c>
      <c r="K97" t="s">
        <v>12</v>
      </c>
      <c r="N97" s="60"/>
      <c r="O97" s="28"/>
      <c r="P97" s="28"/>
      <c r="Q97" s="28"/>
      <c r="R97" s="28"/>
      <c r="S97" s="28"/>
      <c r="T97" s="28"/>
      <c r="U97" s="28"/>
      <c r="V97" s="61"/>
      <c r="W97" s="5"/>
      <c r="X97" s="5"/>
      <c r="Y97" s="6"/>
      <c r="Z97" s="6"/>
      <c r="AA97" s="6"/>
      <c r="AB97" s="6"/>
      <c r="AC97" s="6"/>
      <c r="AD97" s="6"/>
      <c r="AE97" s="6"/>
      <c r="AF97" s="6"/>
      <c r="AG97" s="5"/>
    </row>
    <row r="98" spans="1:39" x14ac:dyDescent="0.25">
      <c r="A98" t="s">
        <v>38</v>
      </c>
      <c r="B98" t="s">
        <v>11</v>
      </c>
      <c r="C98">
        <v>172</v>
      </c>
      <c r="D98">
        <v>146</v>
      </c>
      <c r="E98">
        <v>129</v>
      </c>
      <c r="F98">
        <v>12</v>
      </c>
      <c r="G98">
        <v>64</v>
      </c>
      <c r="H98">
        <v>172</v>
      </c>
      <c r="I98">
        <v>151</v>
      </c>
      <c r="J98">
        <v>52</v>
      </c>
      <c r="K98" t="s">
        <v>14</v>
      </c>
      <c r="N98" s="53">
        <f t="shared" ref="N98:U98" si="71">ABS(C98-C99)</f>
        <v>3</v>
      </c>
      <c r="O98" s="22">
        <f t="shared" si="71"/>
        <v>4</v>
      </c>
      <c r="P98" s="22">
        <f t="shared" si="71"/>
        <v>6</v>
      </c>
      <c r="Q98" s="22">
        <f t="shared" si="71"/>
        <v>0</v>
      </c>
      <c r="R98" s="22">
        <f t="shared" si="71"/>
        <v>5</v>
      </c>
      <c r="S98" s="22">
        <f t="shared" si="71"/>
        <v>3</v>
      </c>
      <c r="T98" s="22">
        <f t="shared" si="71"/>
        <v>5</v>
      </c>
      <c r="U98" s="22">
        <f t="shared" si="71"/>
        <v>2</v>
      </c>
      <c r="V98" s="54" t="str">
        <f>B98</f>
        <v>0s</v>
      </c>
      <c r="W98" s="5">
        <f t="shared" ref="W98:AD98" si="72">ABS(N98-N100)</f>
        <v>2</v>
      </c>
      <c r="X98" s="5">
        <f t="shared" si="72"/>
        <v>3</v>
      </c>
      <c r="Y98" s="5">
        <f t="shared" si="72"/>
        <v>4</v>
      </c>
      <c r="Z98" s="5">
        <f t="shared" si="72"/>
        <v>0</v>
      </c>
      <c r="AA98" s="5">
        <f t="shared" si="72"/>
        <v>1</v>
      </c>
      <c r="AB98" s="5">
        <f t="shared" si="72"/>
        <v>2</v>
      </c>
      <c r="AC98" s="5">
        <f t="shared" si="72"/>
        <v>4</v>
      </c>
      <c r="AD98" s="5">
        <f t="shared" si="72"/>
        <v>1</v>
      </c>
      <c r="AE98" s="6"/>
      <c r="AF98" s="6"/>
      <c r="AG98" s="5"/>
    </row>
    <row r="99" spans="1:39" x14ac:dyDescent="0.25">
      <c r="A99" t="s">
        <v>38</v>
      </c>
      <c r="B99" t="s">
        <v>11</v>
      </c>
      <c r="C99">
        <v>169</v>
      </c>
      <c r="D99">
        <v>142</v>
      </c>
      <c r="E99">
        <v>123</v>
      </c>
      <c r="F99">
        <v>12</v>
      </c>
      <c r="G99">
        <v>69</v>
      </c>
      <c r="H99">
        <v>169</v>
      </c>
      <c r="I99">
        <v>146</v>
      </c>
      <c r="J99">
        <v>54</v>
      </c>
      <c r="K99" t="s">
        <v>12</v>
      </c>
      <c r="N99" s="62"/>
      <c r="O99" s="23"/>
      <c r="P99" s="23"/>
      <c r="Q99" s="23"/>
      <c r="R99" s="23"/>
      <c r="S99" s="23"/>
      <c r="T99" s="23"/>
      <c r="U99" s="23"/>
      <c r="V99" s="63"/>
      <c r="W99" s="5"/>
      <c r="X99" s="5"/>
      <c r="Y99" s="5"/>
      <c r="Z99" s="5"/>
      <c r="AA99" s="5"/>
      <c r="AB99" s="5"/>
      <c r="AC99" s="5"/>
      <c r="AD99" s="5"/>
      <c r="AE99" s="6"/>
      <c r="AF99" s="6"/>
      <c r="AG99" s="5"/>
    </row>
    <row r="100" spans="1:39" x14ac:dyDescent="0.25">
      <c r="A100" t="s">
        <v>38</v>
      </c>
      <c r="B100" t="s">
        <v>13</v>
      </c>
      <c r="C100">
        <v>145</v>
      </c>
      <c r="D100">
        <v>119</v>
      </c>
      <c r="E100">
        <v>106</v>
      </c>
      <c r="F100">
        <v>10</v>
      </c>
      <c r="G100">
        <v>69</v>
      </c>
      <c r="H100">
        <v>145</v>
      </c>
      <c r="I100">
        <v>126</v>
      </c>
      <c r="J100">
        <v>40</v>
      </c>
      <c r="K100" t="s">
        <v>14</v>
      </c>
      <c r="N100" s="58">
        <f t="shared" ref="N100:U100" si="73">ABS(C100-C101)</f>
        <v>1</v>
      </c>
      <c r="O100" s="25">
        <f t="shared" si="73"/>
        <v>1</v>
      </c>
      <c r="P100" s="25">
        <f t="shared" si="73"/>
        <v>2</v>
      </c>
      <c r="Q100" s="25">
        <f t="shared" si="73"/>
        <v>0</v>
      </c>
      <c r="R100" s="25">
        <f t="shared" si="73"/>
        <v>4</v>
      </c>
      <c r="S100" s="25">
        <f t="shared" si="73"/>
        <v>1</v>
      </c>
      <c r="T100" s="25">
        <f t="shared" si="73"/>
        <v>1</v>
      </c>
      <c r="U100" s="25">
        <f t="shared" si="73"/>
        <v>3</v>
      </c>
      <c r="V100" s="59" t="str">
        <f>B100</f>
        <v>30s</v>
      </c>
      <c r="W100" s="5"/>
      <c r="X100" s="5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x14ac:dyDescent="0.25">
      <c r="A101" t="s">
        <v>38</v>
      </c>
      <c r="B101" t="s">
        <v>13</v>
      </c>
      <c r="C101">
        <v>146</v>
      </c>
      <c r="D101">
        <v>118</v>
      </c>
      <c r="E101">
        <v>104</v>
      </c>
      <c r="F101">
        <v>10</v>
      </c>
      <c r="G101">
        <v>73</v>
      </c>
      <c r="H101">
        <v>146</v>
      </c>
      <c r="I101">
        <v>125</v>
      </c>
      <c r="J101">
        <v>43</v>
      </c>
      <c r="K101" t="s">
        <v>12</v>
      </c>
      <c r="N101" s="60"/>
      <c r="O101" s="28"/>
      <c r="P101" s="28"/>
      <c r="Q101" s="28"/>
      <c r="R101" s="28"/>
      <c r="S101" s="28"/>
      <c r="T101" s="28"/>
      <c r="U101" s="28"/>
      <c r="V101" s="61"/>
      <c r="W101" s="5"/>
      <c r="X101" s="5"/>
      <c r="Y101" s="6"/>
      <c r="Z101" s="6"/>
      <c r="AA101" s="6"/>
      <c r="AB101" s="6"/>
      <c r="AC101" s="6"/>
      <c r="AD101" s="6"/>
      <c r="AE101" s="6"/>
      <c r="AF101" s="6"/>
      <c r="AG101" s="5"/>
    </row>
    <row r="102" spans="1:39" x14ac:dyDescent="0.25">
      <c r="A102" t="s">
        <v>39</v>
      </c>
      <c r="B102" t="s">
        <v>11</v>
      </c>
      <c r="C102">
        <v>142</v>
      </c>
      <c r="D102">
        <v>117</v>
      </c>
      <c r="E102">
        <v>97</v>
      </c>
      <c r="F102">
        <v>13</v>
      </c>
      <c r="G102">
        <v>81</v>
      </c>
      <c r="H102">
        <v>142</v>
      </c>
      <c r="I102">
        <v>116</v>
      </c>
      <c r="J102">
        <v>47</v>
      </c>
      <c r="K102" t="s">
        <v>14</v>
      </c>
      <c r="N102" s="53">
        <f t="shared" ref="N102:U102" si="74">ABS(C102-C103)</f>
        <v>8</v>
      </c>
      <c r="O102" s="22">
        <f t="shared" si="74"/>
        <v>8</v>
      </c>
      <c r="P102" s="22">
        <f t="shared" si="74"/>
        <v>8</v>
      </c>
      <c r="Q102" s="22">
        <f t="shared" si="74"/>
        <v>0</v>
      </c>
      <c r="R102" s="22">
        <f t="shared" si="74"/>
        <v>5</v>
      </c>
      <c r="S102" s="22">
        <f t="shared" si="74"/>
        <v>8</v>
      </c>
      <c r="T102" s="22">
        <f t="shared" si="74"/>
        <v>4</v>
      </c>
      <c r="U102" s="22">
        <f t="shared" si="74"/>
        <v>4</v>
      </c>
      <c r="V102" s="54" t="str">
        <f>B102</f>
        <v>0s</v>
      </c>
      <c r="W102" s="5">
        <f t="shared" ref="W102:AD102" si="75">ABS(N102-N104)</f>
        <v>7</v>
      </c>
      <c r="X102" s="5">
        <f t="shared" si="75"/>
        <v>7</v>
      </c>
      <c r="Y102" s="5">
        <f t="shared" si="75"/>
        <v>7</v>
      </c>
      <c r="Z102" s="5">
        <f t="shared" si="75"/>
        <v>0</v>
      </c>
      <c r="AA102" s="5">
        <f t="shared" si="75"/>
        <v>5</v>
      </c>
      <c r="AB102" s="5">
        <f t="shared" si="75"/>
        <v>7</v>
      </c>
      <c r="AC102" s="5">
        <f t="shared" si="75"/>
        <v>3</v>
      </c>
      <c r="AD102" s="5">
        <f t="shared" si="75"/>
        <v>3</v>
      </c>
      <c r="AE102" s="6"/>
      <c r="AF102" s="6"/>
      <c r="AG102" s="5"/>
    </row>
    <row r="103" spans="1:39" x14ac:dyDescent="0.25">
      <c r="A103" t="s">
        <v>39</v>
      </c>
      <c r="B103" t="s">
        <v>11</v>
      </c>
      <c r="C103">
        <v>134</v>
      </c>
      <c r="D103">
        <v>109</v>
      </c>
      <c r="E103">
        <v>89</v>
      </c>
      <c r="F103">
        <v>13</v>
      </c>
      <c r="G103">
        <v>86</v>
      </c>
      <c r="H103">
        <v>134</v>
      </c>
      <c r="I103">
        <v>112</v>
      </c>
      <c r="J103">
        <v>51</v>
      </c>
      <c r="K103" t="s">
        <v>12</v>
      </c>
      <c r="N103" s="62"/>
      <c r="O103" s="23"/>
      <c r="P103" s="23"/>
      <c r="Q103" s="23"/>
      <c r="R103" s="23"/>
      <c r="S103" s="23"/>
      <c r="T103" s="23"/>
      <c r="U103" s="23"/>
      <c r="V103" s="63"/>
      <c r="W103" s="5"/>
      <c r="X103" s="5"/>
      <c r="Y103" s="5"/>
      <c r="Z103" s="5"/>
      <c r="AA103" s="5"/>
      <c r="AB103" s="5"/>
      <c r="AC103" s="5"/>
      <c r="AD103" s="5"/>
      <c r="AE103" s="6"/>
      <c r="AF103" s="6"/>
      <c r="AG103" s="5"/>
    </row>
    <row r="104" spans="1:39" x14ac:dyDescent="0.25">
      <c r="A104" t="s">
        <v>39</v>
      </c>
      <c r="B104" t="s">
        <v>13</v>
      </c>
      <c r="C104">
        <v>163</v>
      </c>
      <c r="D104">
        <v>137</v>
      </c>
      <c r="E104">
        <v>114</v>
      </c>
      <c r="F104">
        <v>14</v>
      </c>
      <c r="G104">
        <v>77</v>
      </c>
      <c r="H104">
        <v>163</v>
      </c>
      <c r="I104">
        <v>139</v>
      </c>
      <c r="J104">
        <v>54</v>
      </c>
      <c r="K104" t="s">
        <v>14</v>
      </c>
      <c r="N104" s="58">
        <f t="shared" ref="N104:U104" si="76">ABS(C104-C105)</f>
        <v>1</v>
      </c>
      <c r="O104" s="25">
        <f t="shared" si="76"/>
        <v>1</v>
      </c>
      <c r="P104" s="25">
        <f t="shared" si="76"/>
        <v>1</v>
      </c>
      <c r="Q104" s="25">
        <f t="shared" si="76"/>
        <v>0</v>
      </c>
      <c r="R104" s="25">
        <f t="shared" si="76"/>
        <v>0</v>
      </c>
      <c r="S104" s="25">
        <f t="shared" si="76"/>
        <v>1</v>
      </c>
      <c r="T104" s="25">
        <f t="shared" si="76"/>
        <v>1</v>
      </c>
      <c r="U104" s="25">
        <f t="shared" si="76"/>
        <v>1</v>
      </c>
      <c r="V104" s="59" t="str">
        <f>B104</f>
        <v>30s</v>
      </c>
      <c r="W104" s="5"/>
      <c r="X104" s="5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x14ac:dyDescent="0.25">
      <c r="A105" t="s">
        <v>39</v>
      </c>
      <c r="B105" t="s">
        <v>13</v>
      </c>
      <c r="C105">
        <v>162</v>
      </c>
      <c r="D105">
        <v>136</v>
      </c>
      <c r="E105">
        <v>113</v>
      </c>
      <c r="F105">
        <v>14</v>
      </c>
      <c r="G105">
        <v>77</v>
      </c>
      <c r="H105">
        <v>162</v>
      </c>
      <c r="I105">
        <v>138</v>
      </c>
      <c r="J105">
        <v>53</v>
      </c>
      <c r="K105" t="s">
        <v>12</v>
      </c>
      <c r="N105" s="60"/>
      <c r="O105" s="28"/>
      <c r="P105" s="28"/>
      <c r="Q105" s="28"/>
      <c r="R105" s="28"/>
      <c r="S105" s="28"/>
      <c r="T105" s="28"/>
      <c r="U105" s="28"/>
      <c r="V105" s="61"/>
      <c r="W105" s="5"/>
      <c r="X105" s="5"/>
      <c r="Y105" s="6"/>
      <c r="Z105" s="6"/>
      <c r="AA105" s="6"/>
      <c r="AB105" s="6"/>
      <c r="AC105" s="6"/>
      <c r="AD105" s="6"/>
      <c r="AE105" s="6"/>
      <c r="AF105" s="6"/>
      <c r="AG105" s="5"/>
    </row>
    <row r="106" spans="1:39" x14ac:dyDescent="0.25">
      <c r="A106" t="s">
        <v>40</v>
      </c>
      <c r="B106" t="s">
        <v>11</v>
      </c>
      <c r="C106">
        <v>157</v>
      </c>
      <c r="D106">
        <v>131</v>
      </c>
      <c r="E106">
        <v>114</v>
      </c>
      <c r="F106">
        <v>12</v>
      </c>
      <c r="G106">
        <v>70</v>
      </c>
      <c r="H106">
        <v>157</v>
      </c>
      <c r="I106">
        <v>136</v>
      </c>
      <c r="J106">
        <v>46</v>
      </c>
      <c r="K106" t="s">
        <v>14</v>
      </c>
      <c r="N106" s="53">
        <f t="shared" ref="N106:U106" si="77">ABS(C106-C107)</f>
        <v>9</v>
      </c>
      <c r="O106" s="22">
        <f t="shared" si="77"/>
        <v>8</v>
      </c>
      <c r="P106" s="22">
        <f t="shared" si="77"/>
        <v>11</v>
      </c>
      <c r="Q106" s="22">
        <f t="shared" si="77"/>
        <v>1</v>
      </c>
      <c r="R106" s="22">
        <f t="shared" si="77"/>
        <v>8</v>
      </c>
      <c r="S106" s="22">
        <f t="shared" si="77"/>
        <v>9</v>
      </c>
      <c r="T106" s="22">
        <f t="shared" si="77"/>
        <v>10</v>
      </c>
      <c r="U106" s="22">
        <f t="shared" si="77"/>
        <v>0</v>
      </c>
      <c r="V106" s="54" t="str">
        <f>B106</f>
        <v>0s</v>
      </c>
      <c r="W106" s="5">
        <f t="shared" ref="W106:AD106" si="78">ABS(N106-N108)</f>
        <v>8</v>
      </c>
      <c r="X106" s="5">
        <f t="shared" si="78"/>
        <v>7</v>
      </c>
      <c r="Y106" s="5">
        <f t="shared" si="78"/>
        <v>10</v>
      </c>
      <c r="Z106" s="5">
        <f t="shared" si="78"/>
        <v>1</v>
      </c>
      <c r="AA106" s="5">
        <f t="shared" si="78"/>
        <v>7</v>
      </c>
      <c r="AB106" s="5">
        <f t="shared" si="78"/>
        <v>8</v>
      </c>
      <c r="AC106" s="5">
        <f t="shared" si="78"/>
        <v>9</v>
      </c>
      <c r="AD106" s="5">
        <f t="shared" si="78"/>
        <v>0</v>
      </c>
      <c r="AE106" s="6"/>
      <c r="AF106" s="6"/>
      <c r="AG106" s="5"/>
    </row>
    <row r="107" spans="1:39" x14ac:dyDescent="0.25">
      <c r="A107" t="s">
        <v>40</v>
      </c>
      <c r="B107" t="s">
        <v>11</v>
      </c>
      <c r="C107">
        <v>148</v>
      </c>
      <c r="D107">
        <v>123</v>
      </c>
      <c r="E107">
        <v>103</v>
      </c>
      <c r="F107">
        <v>13</v>
      </c>
      <c r="G107">
        <v>78</v>
      </c>
      <c r="H107">
        <v>148</v>
      </c>
      <c r="I107">
        <v>126</v>
      </c>
      <c r="J107">
        <v>46</v>
      </c>
      <c r="K107" t="s">
        <v>12</v>
      </c>
      <c r="N107" s="62"/>
      <c r="O107" s="23"/>
      <c r="P107" s="23"/>
      <c r="Q107" s="23"/>
      <c r="R107" s="23"/>
      <c r="S107" s="23"/>
      <c r="T107" s="23"/>
      <c r="U107" s="23"/>
      <c r="V107" s="63"/>
      <c r="W107" s="5"/>
      <c r="X107" s="5"/>
      <c r="Y107" s="5"/>
      <c r="Z107" s="5"/>
      <c r="AA107" s="5"/>
      <c r="AB107" s="5"/>
      <c r="AC107" s="5"/>
      <c r="AD107" s="5"/>
      <c r="AE107" s="6"/>
      <c r="AF107" s="6"/>
      <c r="AG107" s="5"/>
    </row>
    <row r="108" spans="1:39" x14ac:dyDescent="0.25">
      <c r="A108" t="s">
        <v>40</v>
      </c>
      <c r="B108" t="s">
        <v>13</v>
      </c>
      <c r="C108">
        <v>158</v>
      </c>
      <c r="D108">
        <v>136</v>
      </c>
      <c r="E108">
        <v>113</v>
      </c>
      <c r="F108">
        <v>15</v>
      </c>
      <c r="G108">
        <v>73</v>
      </c>
      <c r="H108">
        <v>158</v>
      </c>
      <c r="I108">
        <v>136</v>
      </c>
      <c r="J108">
        <v>48</v>
      </c>
      <c r="K108" t="s">
        <v>14</v>
      </c>
      <c r="N108" s="58">
        <f t="shared" ref="N108:U108" si="79">ABS(C108-C109)</f>
        <v>1</v>
      </c>
      <c r="O108" s="25">
        <f t="shared" si="79"/>
        <v>1</v>
      </c>
      <c r="P108" s="25">
        <f t="shared" si="79"/>
        <v>1</v>
      </c>
      <c r="Q108" s="25">
        <f t="shared" si="79"/>
        <v>0</v>
      </c>
      <c r="R108" s="25">
        <f t="shared" si="79"/>
        <v>1</v>
      </c>
      <c r="S108" s="25">
        <f t="shared" si="79"/>
        <v>1</v>
      </c>
      <c r="T108" s="25">
        <f t="shared" si="79"/>
        <v>1</v>
      </c>
      <c r="U108" s="25">
        <f t="shared" si="79"/>
        <v>0</v>
      </c>
      <c r="V108" s="59" t="str">
        <f>B108</f>
        <v>30s</v>
      </c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x14ac:dyDescent="0.25">
      <c r="A109" t="s">
        <v>40</v>
      </c>
      <c r="B109" t="s">
        <v>13</v>
      </c>
      <c r="C109">
        <v>159</v>
      </c>
      <c r="D109">
        <v>137</v>
      </c>
      <c r="E109">
        <v>114</v>
      </c>
      <c r="F109">
        <v>15</v>
      </c>
      <c r="G109">
        <v>72</v>
      </c>
      <c r="H109">
        <v>159</v>
      </c>
      <c r="I109">
        <v>137</v>
      </c>
      <c r="J109">
        <v>48</v>
      </c>
      <c r="K109" t="s">
        <v>12</v>
      </c>
      <c r="N109" s="60"/>
      <c r="O109" s="28"/>
      <c r="P109" s="28"/>
      <c r="Q109" s="28"/>
      <c r="R109" s="28"/>
      <c r="S109" s="28"/>
      <c r="T109" s="28"/>
      <c r="U109" s="28"/>
      <c r="V109" s="61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:39" x14ac:dyDescent="0.25">
      <c r="A110" t="s">
        <v>41</v>
      </c>
      <c r="B110" t="s">
        <v>11</v>
      </c>
      <c r="C110">
        <v>201</v>
      </c>
      <c r="D110">
        <v>182</v>
      </c>
      <c r="E110">
        <v>165</v>
      </c>
      <c r="F110">
        <v>14</v>
      </c>
      <c r="G110">
        <v>46</v>
      </c>
      <c r="H110">
        <v>201</v>
      </c>
      <c r="I110">
        <v>183</v>
      </c>
      <c r="J110">
        <v>64</v>
      </c>
      <c r="K110" t="s">
        <v>14</v>
      </c>
      <c r="N110" s="53">
        <f t="shared" ref="N110:U110" si="80">ABS(C110-C111)</f>
        <v>2</v>
      </c>
      <c r="O110" s="22">
        <f t="shared" si="80"/>
        <v>9</v>
      </c>
      <c r="P110" s="22">
        <f t="shared" si="80"/>
        <v>9</v>
      </c>
      <c r="Q110" s="22">
        <f t="shared" si="80"/>
        <v>2</v>
      </c>
      <c r="R110" s="22">
        <f t="shared" si="80"/>
        <v>9</v>
      </c>
      <c r="S110" s="22">
        <f t="shared" si="80"/>
        <v>2</v>
      </c>
      <c r="T110" s="22">
        <f t="shared" si="80"/>
        <v>5</v>
      </c>
      <c r="U110" s="22">
        <f t="shared" si="80"/>
        <v>7</v>
      </c>
      <c r="V110" s="54" t="str">
        <f>B110</f>
        <v>0s</v>
      </c>
      <c r="W110" s="5">
        <f t="shared" ref="W110:AD110" si="81">ABS(N110-N112)</f>
        <v>7</v>
      </c>
      <c r="X110" s="5">
        <f t="shared" si="81"/>
        <v>2</v>
      </c>
      <c r="Y110" s="5">
        <f t="shared" si="81"/>
        <v>4</v>
      </c>
      <c r="Z110" s="5">
        <f t="shared" si="81"/>
        <v>2</v>
      </c>
      <c r="AA110" s="5">
        <f t="shared" si="81"/>
        <v>1</v>
      </c>
      <c r="AB110" s="5">
        <f t="shared" si="81"/>
        <v>7</v>
      </c>
      <c r="AC110" s="5">
        <f t="shared" si="81"/>
        <v>6</v>
      </c>
      <c r="AD110" s="5">
        <f t="shared" si="81"/>
        <v>5</v>
      </c>
      <c r="AE110" s="6"/>
      <c r="AF110" s="6"/>
      <c r="AG110" s="5"/>
    </row>
    <row r="111" spans="1:39" x14ac:dyDescent="0.25">
      <c r="A111" t="s">
        <v>41</v>
      </c>
      <c r="B111" t="s">
        <v>11</v>
      </c>
      <c r="C111">
        <v>199</v>
      </c>
      <c r="D111">
        <v>173</v>
      </c>
      <c r="E111">
        <v>156</v>
      </c>
      <c r="F111">
        <v>12</v>
      </c>
      <c r="G111">
        <v>55</v>
      </c>
      <c r="H111">
        <v>199</v>
      </c>
      <c r="I111">
        <v>178</v>
      </c>
      <c r="J111">
        <v>71</v>
      </c>
      <c r="K111" t="s">
        <v>12</v>
      </c>
      <c r="N111" s="62"/>
      <c r="O111" s="23"/>
      <c r="P111" s="23"/>
      <c r="Q111" s="23"/>
      <c r="R111" s="23"/>
      <c r="S111" s="23"/>
      <c r="T111" s="23"/>
      <c r="U111" s="23"/>
      <c r="V111" s="63"/>
      <c r="W111" s="5"/>
      <c r="X111" s="5"/>
      <c r="Y111" s="5"/>
      <c r="Z111" s="5"/>
      <c r="AA111" s="5"/>
      <c r="AB111" s="5"/>
      <c r="AC111" s="5"/>
      <c r="AD111" s="5"/>
      <c r="AE111" s="6"/>
      <c r="AF111" s="6"/>
      <c r="AG111" s="5"/>
    </row>
    <row r="112" spans="1:39" x14ac:dyDescent="0.25">
      <c r="A112" t="s">
        <v>41</v>
      </c>
      <c r="B112" t="s">
        <v>13</v>
      </c>
      <c r="C112">
        <v>195</v>
      </c>
      <c r="D112">
        <v>176</v>
      </c>
      <c r="E112">
        <v>159</v>
      </c>
      <c r="F112">
        <v>14</v>
      </c>
      <c r="G112">
        <v>47</v>
      </c>
      <c r="H112">
        <v>195</v>
      </c>
      <c r="I112">
        <v>177</v>
      </c>
      <c r="J112">
        <v>59</v>
      </c>
      <c r="K112" t="s">
        <v>14</v>
      </c>
      <c r="N112" s="58">
        <f t="shared" ref="N112:U112" si="82">ABS(C112-C113)</f>
        <v>9</v>
      </c>
      <c r="O112" s="25">
        <f t="shared" si="82"/>
        <v>11</v>
      </c>
      <c r="P112" s="25">
        <f t="shared" si="82"/>
        <v>13</v>
      </c>
      <c r="Q112" s="25">
        <f t="shared" si="82"/>
        <v>0</v>
      </c>
      <c r="R112" s="25">
        <f t="shared" si="82"/>
        <v>8</v>
      </c>
      <c r="S112" s="25">
        <f t="shared" si="82"/>
        <v>9</v>
      </c>
      <c r="T112" s="25">
        <f t="shared" si="82"/>
        <v>11</v>
      </c>
      <c r="U112" s="25">
        <f t="shared" si="82"/>
        <v>2</v>
      </c>
      <c r="V112" s="59" t="str">
        <f>B112</f>
        <v>30s</v>
      </c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x14ac:dyDescent="0.25">
      <c r="A113" t="s">
        <v>41</v>
      </c>
      <c r="B113" t="s">
        <v>13</v>
      </c>
      <c r="C113">
        <v>186</v>
      </c>
      <c r="D113">
        <v>165</v>
      </c>
      <c r="E113">
        <v>146</v>
      </c>
      <c r="F113">
        <v>14</v>
      </c>
      <c r="G113">
        <v>55</v>
      </c>
      <c r="H113">
        <v>186</v>
      </c>
      <c r="I113">
        <v>166</v>
      </c>
      <c r="J113">
        <v>57</v>
      </c>
      <c r="K113" t="s">
        <v>12</v>
      </c>
      <c r="N113" s="60"/>
      <c r="O113" s="28"/>
      <c r="P113" s="28"/>
      <c r="Q113" s="28"/>
      <c r="R113" s="28"/>
      <c r="S113" s="28"/>
      <c r="T113" s="28"/>
      <c r="U113" s="28"/>
      <c r="V113" s="61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:39" x14ac:dyDescent="0.25">
      <c r="A114" t="s">
        <v>42</v>
      </c>
      <c r="B114" t="s">
        <v>11</v>
      </c>
      <c r="C114">
        <v>169</v>
      </c>
      <c r="D114">
        <v>134</v>
      </c>
      <c r="E114">
        <v>102</v>
      </c>
      <c r="F114">
        <v>14</v>
      </c>
      <c r="G114">
        <v>101</v>
      </c>
      <c r="H114">
        <v>169</v>
      </c>
      <c r="I114">
        <v>136</v>
      </c>
      <c r="J114">
        <v>71</v>
      </c>
      <c r="K114" t="s">
        <v>14</v>
      </c>
      <c r="N114" s="53">
        <f t="shared" ref="N114:U114" si="83">ABS(C114-C115)</f>
        <v>6</v>
      </c>
      <c r="O114" s="22">
        <f t="shared" si="83"/>
        <v>8</v>
      </c>
      <c r="P114" s="22">
        <f t="shared" si="83"/>
        <v>9</v>
      </c>
      <c r="Q114" s="22">
        <f t="shared" si="83"/>
        <v>1</v>
      </c>
      <c r="R114" s="22">
        <f t="shared" si="83"/>
        <v>8</v>
      </c>
      <c r="S114" s="22">
        <f t="shared" si="83"/>
        <v>6</v>
      </c>
      <c r="T114" s="22">
        <f t="shared" si="83"/>
        <v>7</v>
      </c>
      <c r="U114" s="22">
        <f t="shared" si="83"/>
        <v>2</v>
      </c>
      <c r="V114" s="54" t="str">
        <f>B114</f>
        <v>0s</v>
      </c>
      <c r="W114" s="5">
        <f t="shared" ref="W114:AD114" si="84">ABS(N114-N116)</f>
        <v>2</v>
      </c>
      <c r="X114" s="5">
        <f t="shared" si="84"/>
        <v>0</v>
      </c>
      <c r="Y114" s="5">
        <f t="shared" si="84"/>
        <v>1</v>
      </c>
      <c r="Z114" s="5">
        <f t="shared" si="84"/>
        <v>1</v>
      </c>
      <c r="AA114" s="5">
        <f t="shared" si="84"/>
        <v>3</v>
      </c>
      <c r="AB114" s="5">
        <f t="shared" si="84"/>
        <v>2</v>
      </c>
      <c r="AC114" s="5">
        <f t="shared" si="84"/>
        <v>1</v>
      </c>
      <c r="AD114" s="5">
        <f t="shared" si="84"/>
        <v>2</v>
      </c>
      <c r="AE114" s="6"/>
      <c r="AF114" s="6"/>
      <c r="AG114" s="5"/>
    </row>
    <row r="115" spans="1:39" x14ac:dyDescent="0.25">
      <c r="A115" t="s">
        <v>42</v>
      </c>
      <c r="B115" t="s">
        <v>11</v>
      </c>
      <c r="C115">
        <v>175</v>
      </c>
      <c r="D115">
        <v>142</v>
      </c>
      <c r="E115">
        <v>111</v>
      </c>
      <c r="F115">
        <v>15</v>
      </c>
      <c r="G115">
        <v>93</v>
      </c>
      <c r="H115">
        <v>175</v>
      </c>
      <c r="I115">
        <v>143</v>
      </c>
      <c r="J115">
        <v>73</v>
      </c>
      <c r="K115" t="s">
        <v>12</v>
      </c>
      <c r="N115" s="62"/>
      <c r="O115" s="23"/>
      <c r="P115" s="23"/>
      <c r="Q115" s="23"/>
      <c r="R115" s="23"/>
      <c r="S115" s="23"/>
      <c r="T115" s="23"/>
      <c r="U115" s="23"/>
      <c r="V115" s="63"/>
      <c r="W115" s="5"/>
      <c r="X115" s="5"/>
      <c r="Y115" s="5"/>
      <c r="Z115" s="5"/>
      <c r="AA115" s="5"/>
      <c r="AB115" s="5"/>
      <c r="AC115" s="5"/>
      <c r="AD115" s="5"/>
      <c r="AE115" s="6"/>
      <c r="AF115" s="6"/>
      <c r="AG115" s="5"/>
    </row>
    <row r="116" spans="1:39" x14ac:dyDescent="0.25">
      <c r="A116" t="s">
        <v>42</v>
      </c>
      <c r="B116" t="s">
        <v>13</v>
      </c>
      <c r="C116">
        <v>155</v>
      </c>
      <c r="D116">
        <v>121</v>
      </c>
      <c r="E116">
        <v>93</v>
      </c>
      <c r="F116">
        <v>14</v>
      </c>
      <c r="G116">
        <v>102</v>
      </c>
      <c r="H116">
        <v>155</v>
      </c>
      <c r="I116">
        <v>124</v>
      </c>
      <c r="J116">
        <v>60</v>
      </c>
      <c r="K116" t="s">
        <v>14</v>
      </c>
      <c r="N116" s="58">
        <f t="shared" ref="N116:U116" si="85">ABS(C116-C117)</f>
        <v>8</v>
      </c>
      <c r="O116" s="25">
        <f t="shared" si="85"/>
        <v>8</v>
      </c>
      <c r="P116" s="25">
        <f t="shared" si="85"/>
        <v>8</v>
      </c>
      <c r="Q116" s="25">
        <f t="shared" si="85"/>
        <v>0</v>
      </c>
      <c r="R116" s="25">
        <f t="shared" si="85"/>
        <v>5</v>
      </c>
      <c r="S116" s="25">
        <f t="shared" si="85"/>
        <v>8</v>
      </c>
      <c r="T116" s="25">
        <f t="shared" si="85"/>
        <v>8</v>
      </c>
      <c r="U116" s="25">
        <f t="shared" si="85"/>
        <v>4</v>
      </c>
      <c r="V116" s="59" t="str">
        <f>B116</f>
        <v>30s</v>
      </c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x14ac:dyDescent="0.25">
      <c r="A117" t="s">
        <v>42</v>
      </c>
      <c r="B117" t="s">
        <v>13</v>
      </c>
      <c r="C117">
        <v>163</v>
      </c>
      <c r="D117">
        <v>129</v>
      </c>
      <c r="E117">
        <v>101</v>
      </c>
      <c r="F117">
        <v>14</v>
      </c>
      <c r="G117">
        <v>97</v>
      </c>
      <c r="H117">
        <v>163</v>
      </c>
      <c r="I117">
        <v>132</v>
      </c>
      <c r="J117">
        <v>64</v>
      </c>
      <c r="K117" t="s">
        <v>12</v>
      </c>
      <c r="N117" s="60"/>
      <c r="O117" s="28"/>
      <c r="P117" s="28"/>
      <c r="Q117" s="28"/>
      <c r="R117" s="28"/>
      <c r="S117" s="28"/>
      <c r="T117" s="28"/>
      <c r="U117" s="28"/>
      <c r="V117" s="61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:39" x14ac:dyDescent="0.25">
      <c r="A118" t="s">
        <v>43</v>
      </c>
      <c r="B118" t="s">
        <v>11</v>
      </c>
      <c r="C118">
        <v>170</v>
      </c>
      <c r="D118">
        <v>156</v>
      </c>
      <c r="E118">
        <v>143</v>
      </c>
      <c r="F118">
        <v>14</v>
      </c>
      <c r="G118">
        <v>41</v>
      </c>
      <c r="H118">
        <v>170</v>
      </c>
      <c r="I118">
        <v>157</v>
      </c>
      <c r="J118">
        <v>35</v>
      </c>
      <c r="K118" t="s">
        <v>14</v>
      </c>
      <c r="N118" s="53">
        <f t="shared" ref="N118:U118" si="86">ABS(C118-C119)</f>
        <v>13</v>
      </c>
      <c r="O118" s="22">
        <f t="shared" si="86"/>
        <v>15</v>
      </c>
      <c r="P118" s="22">
        <f t="shared" si="86"/>
        <v>14</v>
      </c>
      <c r="Q118" s="22">
        <f t="shared" si="86"/>
        <v>2</v>
      </c>
      <c r="R118" s="22">
        <f t="shared" si="86"/>
        <v>5</v>
      </c>
      <c r="S118" s="22">
        <f t="shared" si="86"/>
        <v>13</v>
      </c>
      <c r="T118" s="22">
        <f t="shared" si="86"/>
        <v>13</v>
      </c>
      <c r="U118" s="22">
        <f t="shared" si="86"/>
        <v>4</v>
      </c>
      <c r="V118" s="54" t="str">
        <f>B118</f>
        <v>0s</v>
      </c>
      <c r="W118" s="5">
        <f t="shared" ref="W118:AD118" si="87">ABS(N118-N120)</f>
        <v>5</v>
      </c>
      <c r="X118" s="5">
        <f t="shared" si="87"/>
        <v>3</v>
      </c>
      <c r="Y118" s="5">
        <f t="shared" si="87"/>
        <v>1</v>
      </c>
      <c r="Z118" s="5">
        <f t="shared" si="87"/>
        <v>1</v>
      </c>
      <c r="AA118" s="5">
        <f t="shared" si="87"/>
        <v>4</v>
      </c>
      <c r="AB118" s="5">
        <f t="shared" si="87"/>
        <v>5</v>
      </c>
      <c r="AC118" s="5">
        <f t="shared" si="87"/>
        <v>3</v>
      </c>
      <c r="AD118" s="5">
        <f t="shared" si="87"/>
        <v>1</v>
      </c>
      <c r="AE118" s="6"/>
      <c r="AF118" s="6"/>
      <c r="AG118" s="5"/>
    </row>
    <row r="119" spans="1:39" x14ac:dyDescent="0.25">
      <c r="A119" t="s">
        <v>43</v>
      </c>
      <c r="B119" t="s">
        <v>11</v>
      </c>
      <c r="C119">
        <v>183</v>
      </c>
      <c r="D119">
        <v>171</v>
      </c>
      <c r="E119">
        <v>157</v>
      </c>
      <c r="F119">
        <v>16</v>
      </c>
      <c r="G119">
        <v>36</v>
      </c>
      <c r="H119">
        <v>183</v>
      </c>
      <c r="I119">
        <v>170</v>
      </c>
      <c r="J119">
        <v>39</v>
      </c>
      <c r="K119" t="s">
        <v>12</v>
      </c>
      <c r="N119" s="62"/>
      <c r="O119" s="23"/>
      <c r="P119" s="23"/>
      <c r="Q119" s="23"/>
      <c r="R119" s="23"/>
      <c r="S119" s="23"/>
      <c r="T119" s="23"/>
      <c r="U119" s="23"/>
      <c r="V119" s="63"/>
      <c r="W119" s="5"/>
      <c r="X119" s="5"/>
      <c r="Y119" s="5"/>
      <c r="Z119" s="5"/>
      <c r="AA119" s="5"/>
      <c r="AB119" s="5"/>
      <c r="AC119" s="5"/>
      <c r="AD119" s="5"/>
      <c r="AE119" s="6"/>
      <c r="AF119" s="6"/>
      <c r="AG119" s="5"/>
    </row>
    <row r="120" spans="1:39" x14ac:dyDescent="0.25">
      <c r="A120" t="s">
        <v>43</v>
      </c>
      <c r="B120" t="s">
        <v>13</v>
      </c>
      <c r="C120">
        <v>180</v>
      </c>
      <c r="D120">
        <v>164</v>
      </c>
      <c r="E120">
        <v>149</v>
      </c>
      <c r="F120">
        <v>15</v>
      </c>
      <c r="G120">
        <v>44</v>
      </c>
      <c r="H120">
        <v>180</v>
      </c>
      <c r="I120">
        <v>165</v>
      </c>
      <c r="J120">
        <v>44</v>
      </c>
      <c r="K120" t="s">
        <v>14</v>
      </c>
      <c r="N120" s="58">
        <f t="shared" ref="N120:U120" si="88">ABS(C120-C121)</f>
        <v>8</v>
      </c>
      <c r="O120" s="25">
        <f t="shared" si="88"/>
        <v>12</v>
      </c>
      <c r="P120" s="25">
        <f t="shared" si="88"/>
        <v>13</v>
      </c>
      <c r="Q120" s="25">
        <f t="shared" si="88"/>
        <v>1</v>
      </c>
      <c r="R120" s="25">
        <f t="shared" si="88"/>
        <v>9</v>
      </c>
      <c r="S120" s="25">
        <f t="shared" si="88"/>
        <v>8</v>
      </c>
      <c r="T120" s="25">
        <f t="shared" si="88"/>
        <v>10</v>
      </c>
      <c r="U120" s="25">
        <f t="shared" si="88"/>
        <v>3</v>
      </c>
      <c r="V120" s="59" t="str">
        <f>B120</f>
        <v>30s</v>
      </c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x14ac:dyDescent="0.25">
      <c r="A121" t="s">
        <v>43</v>
      </c>
      <c r="B121" t="s">
        <v>13</v>
      </c>
      <c r="C121">
        <v>188</v>
      </c>
      <c r="D121">
        <v>176</v>
      </c>
      <c r="E121">
        <v>162</v>
      </c>
      <c r="F121">
        <v>16</v>
      </c>
      <c r="G121">
        <v>35</v>
      </c>
      <c r="H121">
        <v>188</v>
      </c>
      <c r="I121">
        <v>175</v>
      </c>
      <c r="J121">
        <v>41</v>
      </c>
      <c r="K121" t="s">
        <v>12</v>
      </c>
      <c r="N121" s="60"/>
      <c r="O121" s="28"/>
      <c r="P121" s="28"/>
      <c r="Q121" s="28"/>
      <c r="R121" s="28"/>
      <c r="S121" s="28"/>
      <c r="T121" s="28"/>
      <c r="U121" s="28"/>
      <c r="V121" s="61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:39" x14ac:dyDescent="0.25">
      <c r="A122" t="s">
        <v>44</v>
      </c>
      <c r="B122" t="s">
        <v>11</v>
      </c>
      <c r="C122">
        <v>174</v>
      </c>
      <c r="D122">
        <v>151</v>
      </c>
      <c r="E122">
        <v>133</v>
      </c>
      <c r="F122">
        <v>13</v>
      </c>
      <c r="G122">
        <v>60</v>
      </c>
      <c r="H122">
        <v>174</v>
      </c>
      <c r="I122">
        <v>154</v>
      </c>
      <c r="J122">
        <v>52</v>
      </c>
      <c r="K122" t="s">
        <v>14</v>
      </c>
      <c r="N122" s="53">
        <f t="shared" ref="N122:U122" si="89">ABS(C122-C123)</f>
        <v>4</v>
      </c>
      <c r="O122" s="22">
        <f t="shared" si="89"/>
        <v>2</v>
      </c>
      <c r="P122" s="22">
        <f t="shared" si="89"/>
        <v>3</v>
      </c>
      <c r="Q122" s="22">
        <f t="shared" si="89"/>
        <v>1</v>
      </c>
      <c r="R122" s="22">
        <f t="shared" si="89"/>
        <v>0</v>
      </c>
      <c r="S122" s="22">
        <f t="shared" si="89"/>
        <v>4</v>
      </c>
      <c r="T122" s="22">
        <f t="shared" si="89"/>
        <v>4</v>
      </c>
      <c r="U122" s="22">
        <f t="shared" si="89"/>
        <v>3</v>
      </c>
      <c r="V122" s="54" t="str">
        <f>B122</f>
        <v>0s</v>
      </c>
      <c r="W122" s="5">
        <f t="shared" ref="W122" si="90">ABS(N122-N124)</f>
        <v>1</v>
      </c>
      <c r="X122" s="5">
        <f t="shared" ref="X122" si="91">ABS(O122-O124)</f>
        <v>4</v>
      </c>
      <c r="Y122" s="5">
        <f t="shared" ref="Y122" si="92">ABS(P122-P124)</f>
        <v>0</v>
      </c>
      <c r="Z122" s="5">
        <f t="shared" ref="Z122" si="93">ABS(Q122-Q124)</f>
        <v>2</v>
      </c>
      <c r="AA122" s="5">
        <f t="shared" ref="AA122" si="94">ABS(R122-R124)</f>
        <v>1</v>
      </c>
      <c r="AB122" s="5">
        <f t="shared" ref="AB122" si="95">ABS(S122-S124)</f>
        <v>1</v>
      </c>
      <c r="AC122" s="5">
        <f t="shared" ref="AC122:AD122" si="96">ABS(T122-T124)</f>
        <v>1</v>
      </c>
      <c r="AD122" s="5">
        <f t="shared" si="96"/>
        <v>2</v>
      </c>
      <c r="AE122" s="6"/>
      <c r="AF122" s="6"/>
      <c r="AG122" s="5"/>
    </row>
    <row r="123" spans="1:39" x14ac:dyDescent="0.25">
      <c r="A123" t="s">
        <v>44</v>
      </c>
      <c r="B123" t="s">
        <v>11</v>
      </c>
      <c r="C123">
        <v>170</v>
      </c>
      <c r="D123">
        <v>149</v>
      </c>
      <c r="E123">
        <v>130</v>
      </c>
      <c r="F123">
        <v>14</v>
      </c>
      <c r="G123">
        <v>60</v>
      </c>
      <c r="H123">
        <v>170</v>
      </c>
      <c r="I123">
        <v>150</v>
      </c>
      <c r="J123">
        <v>49</v>
      </c>
      <c r="K123" t="s">
        <v>12</v>
      </c>
      <c r="N123" s="62"/>
      <c r="O123" s="23"/>
      <c r="P123" s="23"/>
      <c r="Q123" s="23"/>
      <c r="R123" s="23"/>
      <c r="S123" s="23"/>
      <c r="T123" s="23"/>
      <c r="U123" s="23"/>
      <c r="V123" s="63"/>
      <c r="W123" s="5"/>
      <c r="X123" s="5"/>
      <c r="Y123" s="5"/>
      <c r="Z123" s="5"/>
      <c r="AA123" s="5"/>
      <c r="AB123" s="5"/>
      <c r="AC123" s="5"/>
      <c r="AD123" s="5"/>
      <c r="AE123" s="6"/>
      <c r="AF123" s="6"/>
      <c r="AG123" s="5"/>
    </row>
    <row r="124" spans="1:39" x14ac:dyDescent="0.25">
      <c r="A124" t="s">
        <v>44</v>
      </c>
      <c r="B124" t="s">
        <v>13</v>
      </c>
      <c r="C124">
        <v>159</v>
      </c>
      <c r="D124">
        <v>138</v>
      </c>
      <c r="E124">
        <v>121</v>
      </c>
      <c r="F124">
        <v>13</v>
      </c>
      <c r="G124">
        <v>61</v>
      </c>
      <c r="H124">
        <v>159</v>
      </c>
      <c r="I124">
        <v>140</v>
      </c>
      <c r="J124">
        <v>42</v>
      </c>
      <c r="K124" t="s">
        <v>14</v>
      </c>
      <c r="N124" s="58">
        <f t="shared" ref="N124:U124" si="97">ABS(C124-C125)</f>
        <v>3</v>
      </c>
      <c r="O124" s="25">
        <f t="shared" si="97"/>
        <v>6</v>
      </c>
      <c r="P124" s="25">
        <f t="shared" si="97"/>
        <v>3</v>
      </c>
      <c r="Q124" s="25">
        <f t="shared" si="97"/>
        <v>3</v>
      </c>
      <c r="R124" s="25">
        <f t="shared" si="97"/>
        <v>1</v>
      </c>
      <c r="S124" s="25">
        <f t="shared" si="97"/>
        <v>3</v>
      </c>
      <c r="T124" s="25">
        <f t="shared" si="97"/>
        <v>3</v>
      </c>
      <c r="U124" s="25">
        <f t="shared" si="97"/>
        <v>1</v>
      </c>
      <c r="V124" s="59" t="str">
        <f>B124</f>
        <v>30s</v>
      </c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x14ac:dyDescent="0.25">
      <c r="A125" t="s">
        <v>44</v>
      </c>
      <c r="B125" t="s">
        <v>13</v>
      </c>
      <c r="C125">
        <v>162</v>
      </c>
      <c r="D125">
        <v>144</v>
      </c>
      <c r="E125">
        <v>124</v>
      </c>
      <c r="F125">
        <v>16</v>
      </c>
      <c r="G125">
        <v>60</v>
      </c>
      <c r="H125">
        <v>162</v>
      </c>
      <c r="I125">
        <v>143</v>
      </c>
      <c r="J125">
        <v>43</v>
      </c>
      <c r="K125" t="s">
        <v>12</v>
      </c>
      <c r="N125" s="64"/>
      <c r="O125" s="26"/>
      <c r="P125" s="26"/>
      <c r="Q125" s="26"/>
      <c r="R125" s="26"/>
      <c r="S125" s="26"/>
      <c r="T125" s="26"/>
      <c r="U125" s="26"/>
      <c r="V125" s="61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:39" x14ac:dyDescent="0.25">
      <c r="A126" s="3" t="s">
        <v>45</v>
      </c>
      <c r="B126" t="s">
        <v>11</v>
      </c>
      <c r="C126">
        <v>183</v>
      </c>
      <c r="D126">
        <v>156</v>
      </c>
      <c r="E126">
        <v>127</v>
      </c>
      <c r="F126">
        <v>16</v>
      </c>
      <c r="G126">
        <v>78</v>
      </c>
      <c r="H126">
        <v>183</v>
      </c>
      <c r="I126">
        <v>155</v>
      </c>
      <c r="J126">
        <v>71</v>
      </c>
      <c r="K126" t="s">
        <v>14</v>
      </c>
      <c r="M126" s="6"/>
      <c r="N126" s="53">
        <f t="shared" ref="N126" si="98">ABS(C126-C127)</f>
        <v>1</v>
      </c>
      <c r="O126" s="22">
        <f t="shared" ref="O126" si="99">ABS(D126-D127)</f>
        <v>6</v>
      </c>
      <c r="P126" s="22">
        <f t="shared" ref="P126" si="100">ABS(E126-E127)</f>
        <v>5</v>
      </c>
      <c r="Q126" s="22">
        <f t="shared" ref="Q126" si="101">ABS(F126-F127)</f>
        <v>2</v>
      </c>
      <c r="R126" s="22">
        <f t="shared" ref="R126" si="102">ABS(G126-G127)</f>
        <v>8</v>
      </c>
      <c r="S126" s="22">
        <f t="shared" ref="S126" si="103">ABS(H126-H127)</f>
        <v>1</v>
      </c>
      <c r="T126" s="22">
        <f t="shared" ref="T126:U126" si="104">ABS(I126-I127)</f>
        <v>2</v>
      </c>
      <c r="U126" s="22">
        <f t="shared" si="104"/>
        <v>7</v>
      </c>
      <c r="V126" s="54" t="str">
        <f>B126</f>
        <v>0s</v>
      </c>
      <c r="W126" s="5">
        <f t="shared" ref="W126" si="105">ABS(N126-N128)</f>
        <v>11</v>
      </c>
      <c r="X126" s="5">
        <f t="shared" ref="X126" si="106">ABS(O126-O128)</f>
        <v>10</v>
      </c>
      <c r="Y126" s="5">
        <f t="shared" ref="Y126" si="107">ABS(P126-P128)</f>
        <v>11</v>
      </c>
      <c r="Z126" s="5">
        <f t="shared" ref="Z126" si="108">ABS(Q126-Q128)</f>
        <v>1</v>
      </c>
      <c r="AA126" s="5">
        <f t="shared" ref="AA126" si="109">ABS(R126-R128)</f>
        <v>6</v>
      </c>
      <c r="AB126" s="5">
        <f t="shared" ref="AB126" si="110">ABS(S126-S128)</f>
        <v>11</v>
      </c>
      <c r="AC126" s="5">
        <f t="shared" ref="AC126:AD126" si="111">ABS(T126-T128)</f>
        <v>11</v>
      </c>
      <c r="AD126" s="5">
        <f t="shared" si="111"/>
        <v>3</v>
      </c>
      <c r="AE126" s="6"/>
      <c r="AF126" s="6"/>
      <c r="AG126" s="5"/>
    </row>
    <row r="127" spans="1:39" x14ac:dyDescent="0.25">
      <c r="A127" s="3" t="s">
        <v>45</v>
      </c>
      <c r="B127" t="s">
        <v>11</v>
      </c>
      <c r="C127">
        <v>184</v>
      </c>
      <c r="D127">
        <v>150</v>
      </c>
      <c r="E127">
        <v>122</v>
      </c>
      <c r="F127">
        <v>14</v>
      </c>
      <c r="G127">
        <v>86</v>
      </c>
      <c r="H127">
        <v>184</v>
      </c>
      <c r="I127">
        <v>153</v>
      </c>
      <c r="J127">
        <v>78</v>
      </c>
      <c r="K127" t="s">
        <v>12</v>
      </c>
      <c r="M127" s="6"/>
      <c r="N127" s="62"/>
      <c r="O127" s="23"/>
      <c r="P127" s="23"/>
      <c r="Q127" s="23"/>
      <c r="R127" s="23"/>
      <c r="S127" s="23"/>
      <c r="T127" s="23"/>
      <c r="U127" s="23"/>
      <c r="V127" s="63"/>
      <c r="W127" s="5"/>
      <c r="X127" s="5"/>
      <c r="Y127" s="5"/>
      <c r="Z127" s="5"/>
      <c r="AA127" s="5"/>
      <c r="AB127" s="5"/>
      <c r="AC127" s="5"/>
      <c r="AD127" s="5"/>
      <c r="AE127" s="6"/>
      <c r="AF127" s="6"/>
      <c r="AG127" s="5"/>
    </row>
    <row r="128" spans="1:39" x14ac:dyDescent="0.25">
      <c r="A128" s="3" t="s">
        <v>45</v>
      </c>
      <c r="B128" t="s">
        <v>13</v>
      </c>
      <c r="C128">
        <v>164</v>
      </c>
      <c r="D128">
        <v>133</v>
      </c>
      <c r="E128">
        <v>105</v>
      </c>
      <c r="F128">
        <v>14</v>
      </c>
      <c r="G128">
        <v>92</v>
      </c>
      <c r="H128">
        <v>164</v>
      </c>
      <c r="I128">
        <v>135</v>
      </c>
      <c r="J128">
        <v>62</v>
      </c>
      <c r="K128" t="s">
        <v>14</v>
      </c>
      <c r="L128" s="5"/>
      <c r="M128" s="6"/>
      <c r="N128" s="58">
        <f t="shared" ref="N128" si="112">ABS(C128-C129)</f>
        <v>12</v>
      </c>
      <c r="O128" s="25">
        <f t="shared" ref="O128" si="113">ABS(D128-D129)</f>
        <v>16</v>
      </c>
      <c r="P128" s="25">
        <f t="shared" ref="P128" si="114">ABS(E128-E129)</f>
        <v>16</v>
      </c>
      <c r="Q128" s="25">
        <f t="shared" ref="Q128" si="115">ABS(F128-F129)</f>
        <v>1</v>
      </c>
      <c r="R128" s="25">
        <f t="shared" ref="R128" si="116">ABS(G128-G129)</f>
        <v>14</v>
      </c>
      <c r="S128" s="25">
        <f t="shared" ref="S128" si="117">ABS(H128-H129)</f>
        <v>12</v>
      </c>
      <c r="T128" s="25">
        <f t="shared" ref="T128:U128" si="118">ABS(I128-I129)</f>
        <v>13</v>
      </c>
      <c r="U128" s="25">
        <f t="shared" si="118"/>
        <v>4</v>
      </c>
      <c r="V128" s="59" t="str">
        <f>B128</f>
        <v>30s</v>
      </c>
      <c r="W128" s="5"/>
      <c r="X128" s="5"/>
      <c r="Y128" s="6"/>
      <c r="Z128" s="6"/>
      <c r="AA128" s="6"/>
      <c r="AB128" s="6"/>
      <c r="AC128" s="6"/>
      <c r="AD128" s="6"/>
      <c r="AE128" s="29"/>
      <c r="AF128" s="29"/>
      <c r="AG128" s="29"/>
      <c r="AH128" s="29"/>
      <c r="AI128" s="29"/>
      <c r="AJ128" s="29"/>
      <c r="AK128" s="29"/>
      <c r="AL128" s="29"/>
    </row>
    <row r="129" spans="1:39" x14ac:dyDescent="0.25">
      <c r="A129" s="3" t="s">
        <v>45</v>
      </c>
      <c r="B129" t="s">
        <v>13</v>
      </c>
      <c r="C129">
        <v>152</v>
      </c>
      <c r="D129">
        <v>117</v>
      </c>
      <c r="E129">
        <v>89</v>
      </c>
      <c r="F129">
        <v>13</v>
      </c>
      <c r="G129">
        <v>106</v>
      </c>
      <c r="H129">
        <v>152</v>
      </c>
      <c r="I129">
        <v>122</v>
      </c>
      <c r="J129">
        <v>66</v>
      </c>
      <c r="K129" t="s">
        <v>12</v>
      </c>
      <c r="L129" s="5"/>
      <c r="M129" s="6"/>
      <c r="N129" s="60"/>
      <c r="O129" s="28"/>
      <c r="P129" s="28"/>
      <c r="Q129" s="28"/>
      <c r="R129" s="28"/>
      <c r="S129" s="28"/>
      <c r="T129" s="28"/>
      <c r="U129" s="28"/>
      <c r="V129" s="61"/>
      <c r="W129" s="5"/>
      <c r="X129" s="5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9" x14ac:dyDescent="0.25">
      <c r="A130" s="3" t="s">
        <v>46</v>
      </c>
      <c r="B130" t="s">
        <v>11</v>
      </c>
      <c r="C130">
        <v>130</v>
      </c>
      <c r="D130">
        <v>93</v>
      </c>
      <c r="E130">
        <v>66</v>
      </c>
      <c r="F130">
        <v>13</v>
      </c>
      <c r="G130">
        <v>126</v>
      </c>
      <c r="H130">
        <v>130</v>
      </c>
      <c r="I130">
        <v>98</v>
      </c>
      <c r="J130">
        <v>83</v>
      </c>
      <c r="K130" t="s">
        <v>14</v>
      </c>
      <c r="L130" s="5"/>
      <c r="M130" s="6"/>
      <c r="N130" s="53">
        <f t="shared" ref="N130" si="119">ABS(C130-C131)</f>
        <v>12</v>
      </c>
      <c r="O130" s="22">
        <f t="shared" ref="O130" si="120">ABS(D130-D131)</f>
        <v>11</v>
      </c>
      <c r="P130" s="22">
        <f t="shared" ref="P130" si="121">ABS(E130-E131)</f>
        <v>6</v>
      </c>
      <c r="Q130" s="22">
        <f t="shared" ref="Q130" si="122">ABS(F130-F131)</f>
        <v>2</v>
      </c>
      <c r="R130" s="22">
        <f t="shared" ref="R130" si="123">ABS(G130-G131)</f>
        <v>1</v>
      </c>
      <c r="S130" s="22">
        <f t="shared" ref="S130" si="124">ABS(H130-H131)</f>
        <v>12</v>
      </c>
      <c r="T130" s="22">
        <f t="shared" ref="T130:U130" si="125">ABS(I130-I131)</f>
        <v>9</v>
      </c>
      <c r="U130" s="22">
        <f t="shared" si="125"/>
        <v>0</v>
      </c>
      <c r="V130" s="54" t="str">
        <f>B130</f>
        <v>0s</v>
      </c>
      <c r="W130" s="5">
        <f t="shared" ref="W130" si="126">ABS(N130-N132)</f>
        <v>9</v>
      </c>
      <c r="X130" s="5">
        <f t="shared" ref="X130" si="127">ABS(O130-O132)</f>
        <v>3</v>
      </c>
      <c r="Y130" s="5">
        <f t="shared" ref="Y130" si="128">ABS(P130-P132)</f>
        <v>1</v>
      </c>
      <c r="Z130" s="5">
        <f t="shared" ref="Z130" si="129">ABS(Q130-Q132)</f>
        <v>1</v>
      </c>
      <c r="AA130" s="5">
        <f t="shared" ref="AA130" si="130">ABS(R130-R132)</f>
        <v>9</v>
      </c>
      <c r="AB130" s="5">
        <f t="shared" ref="AB130" si="131">ABS(S130-S132)</f>
        <v>9</v>
      </c>
      <c r="AC130" s="5">
        <f t="shared" ref="AC130:AD130" si="132">ABS(T130-T132)</f>
        <v>7</v>
      </c>
      <c r="AD130" s="5">
        <f t="shared" si="132"/>
        <v>6</v>
      </c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x14ac:dyDescent="0.25">
      <c r="A131" s="3" t="s">
        <v>46</v>
      </c>
      <c r="B131" t="s">
        <v>11</v>
      </c>
      <c r="C131">
        <v>118</v>
      </c>
      <c r="D131">
        <v>82</v>
      </c>
      <c r="E131">
        <v>60</v>
      </c>
      <c r="F131">
        <v>11</v>
      </c>
      <c r="G131">
        <v>125</v>
      </c>
      <c r="H131">
        <v>118</v>
      </c>
      <c r="I131">
        <v>89</v>
      </c>
      <c r="J131">
        <v>83</v>
      </c>
      <c r="K131" t="s">
        <v>12</v>
      </c>
      <c r="L131" s="5"/>
      <c r="M131" s="6"/>
      <c r="N131" s="62"/>
      <c r="O131" s="23"/>
      <c r="P131" s="23"/>
      <c r="Q131" s="23"/>
      <c r="R131" s="23"/>
      <c r="S131" s="23"/>
      <c r="T131" s="23"/>
      <c r="U131" s="23"/>
      <c r="V131" s="63"/>
      <c r="W131" s="5"/>
      <c r="X131" s="5"/>
      <c r="Y131" s="5"/>
      <c r="Z131" s="5"/>
      <c r="AA131" s="5"/>
      <c r="AB131" s="5"/>
      <c r="AC131" s="5"/>
      <c r="AD131" s="5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x14ac:dyDescent="0.25">
      <c r="A132" s="3" t="s">
        <v>46</v>
      </c>
      <c r="B132" t="s">
        <v>13</v>
      </c>
      <c r="C132">
        <v>142</v>
      </c>
      <c r="D132">
        <v>105</v>
      </c>
      <c r="E132">
        <v>79</v>
      </c>
      <c r="F132">
        <v>12</v>
      </c>
      <c r="G132">
        <v>113</v>
      </c>
      <c r="H132">
        <v>142</v>
      </c>
      <c r="I132">
        <v>110</v>
      </c>
      <c r="J132">
        <v>73</v>
      </c>
      <c r="K132" t="s">
        <v>14</v>
      </c>
      <c r="L132" s="5"/>
      <c r="M132" s="6"/>
      <c r="N132" s="58">
        <f t="shared" ref="N132" si="133">ABS(C132-C133)</f>
        <v>3</v>
      </c>
      <c r="O132" s="25">
        <f t="shared" ref="O132" si="134">ABS(D132-D133)</f>
        <v>8</v>
      </c>
      <c r="P132" s="25">
        <f t="shared" ref="P132" si="135">ABS(E132-E133)</f>
        <v>7</v>
      </c>
      <c r="Q132" s="25">
        <f t="shared" ref="Q132" si="136">ABS(F132-F133)</f>
        <v>1</v>
      </c>
      <c r="R132" s="25">
        <f t="shared" ref="R132" si="137">ABS(G132-G133)</f>
        <v>10</v>
      </c>
      <c r="S132" s="25">
        <f t="shared" ref="S132" si="138">ABS(H132-H133)</f>
        <v>3</v>
      </c>
      <c r="T132" s="25">
        <f t="shared" ref="T132:U132" si="139">ABS(I132-I133)</f>
        <v>2</v>
      </c>
      <c r="U132" s="25">
        <f t="shared" si="139"/>
        <v>6</v>
      </c>
      <c r="V132" s="59" t="str">
        <f>B132</f>
        <v>30s</v>
      </c>
      <c r="W132" s="5"/>
      <c r="X132" s="5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x14ac:dyDescent="0.25">
      <c r="A133" s="3" t="s">
        <v>46</v>
      </c>
      <c r="B133" t="s">
        <v>13</v>
      </c>
      <c r="C133">
        <v>139</v>
      </c>
      <c r="D133">
        <v>97</v>
      </c>
      <c r="E133">
        <v>72</v>
      </c>
      <c r="F133">
        <v>11</v>
      </c>
      <c r="G133">
        <v>123</v>
      </c>
      <c r="H133">
        <v>139</v>
      </c>
      <c r="I133">
        <v>108</v>
      </c>
      <c r="J133">
        <v>79</v>
      </c>
      <c r="K133" t="s">
        <v>12</v>
      </c>
      <c r="L133" s="5"/>
      <c r="M133" s="15"/>
      <c r="N133" s="60"/>
      <c r="O133" s="28"/>
      <c r="P133" s="28"/>
      <c r="Q133" s="28"/>
      <c r="R133" s="28"/>
      <c r="S133" s="28"/>
      <c r="T133" s="28"/>
      <c r="U133" s="28"/>
      <c r="V133" s="61"/>
      <c r="W133" s="5"/>
      <c r="X133" s="5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x14ac:dyDescent="0.25">
      <c r="A134" s="3" t="s">
        <v>47</v>
      </c>
      <c r="B134" t="s">
        <v>11</v>
      </c>
      <c r="C134">
        <v>197</v>
      </c>
      <c r="D134">
        <v>178</v>
      </c>
      <c r="E134">
        <v>164</v>
      </c>
      <c r="F134">
        <v>13</v>
      </c>
      <c r="G134">
        <v>43</v>
      </c>
      <c r="H134">
        <v>197</v>
      </c>
      <c r="I134">
        <v>181</v>
      </c>
      <c r="J134">
        <v>56</v>
      </c>
      <c r="K134" t="s">
        <v>14</v>
      </c>
      <c r="L134" s="5"/>
      <c r="M134" s="6"/>
      <c r="N134" s="53">
        <f t="shared" ref="N134" si="140">ABS(C134-C135)</f>
        <v>10</v>
      </c>
      <c r="O134" s="22">
        <f t="shared" ref="O134" si="141">ABS(D134-D135)</f>
        <v>13</v>
      </c>
      <c r="P134" s="22">
        <f t="shared" ref="P134" si="142">ABS(E134-E135)</f>
        <v>14</v>
      </c>
      <c r="Q134" s="22">
        <f t="shared" ref="Q134" si="143">ABS(F134-F135)</f>
        <v>0</v>
      </c>
      <c r="R134" s="22">
        <f t="shared" ref="R134" si="144">ABS(G134-G135)</f>
        <v>7</v>
      </c>
      <c r="S134" s="22">
        <f t="shared" ref="S134" si="145">ABS(H134-H135)</f>
        <v>10</v>
      </c>
      <c r="T134" s="22">
        <f t="shared" ref="T134:U134" si="146">ABS(I134-I135)</f>
        <v>12</v>
      </c>
      <c r="U134" s="22">
        <f t="shared" si="146"/>
        <v>3</v>
      </c>
      <c r="V134" s="54" t="str">
        <f>B134</f>
        <v>0s</v>
      </c>
      <c r="W134" s="5">
        <f t="shared" ref="W134" si="147">ABS(N134-N136)</f>
        <v>9</v>
      </c>
      <c r="X134" s="5">
        <f t="shared" ref="X134" si="148">ABS(O134-O136)</f>
        <v>12</v>
      </c>
      <c r="Y134" s="5">
        <f t="shared" ref="Y134" si="149">ABS(P134-P136)</f>
        <v>13</v>
      </c>
      <c r="Z134" s="5">
        <f t="shared" ref="Z134" si="150">ABS(Q134-Q136)</f>
        <v>0</v>
      </c>
      <c r="AA134" s="5">
        <f t="shared" ref="AA134" si="151">ABS(R134-R136)</f>
        <v>7</v>
      </c>
      <c r="AB134" s="5">
        <f t="shared" ref="AB134" si="152">ABS(S134-S136)</f>
        <v>9</v>
      </c>
      <c r="AC134" s="5">
        <f t="shared" ref="AC134:AD134" si="153">ABS(T134-T136)</f>
        <v>11</v>
      </c>
      <c r="AD134" s="5">
        <f t="shared" si="153"/>
        <v>3</v>
      </c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x14ac:dyDescent="0.25">
      <c r="A135" s="3" t="s">
        <v>47</v>
      </c>
      <c r="B135" t="s">
        <v>11</v>
      </c>
      <c r="C135">
        <v>207</v>
      </c>
      <c r="D135">
        <v>191</v>
      </c>
      <c r="E135">
        <v>178</v>
      </c>
      <c r="F135">
        <v>13</v>
      </c>
      <c r="G135">
        <v>36</v>
      </c>
      <c r="H135">
        <v>207</v>
      </c>
      <c r="I135">
        <v>193</v>
      </c>
      <c r="J135">
        <v>59</v>
      </c>
      <c r="K135" t="s">
        <v>12</v>
      </c>
      <c r="L135" s="5"/>
      <c r="M135" s="6"/>
      <c r="N135" s="62"/>
      <c r="O135" s="23"/>
      <c r="P135" s="23"/>
      <c r="Q135" s="23"/>
      <c r="R135" s="23"/>
      <c r="S135" s="23"/>
      <c r="T135" s="23"/>
      <c r="U135" s="23"/>
      <c r="V135" s="63"/>
      <c r="W135" s="5"/>
      <c r="X135" s="5"/>
      <c r="Y135" s="5"/>
      <c r="Z135" s="5"/>
      <c r="AA135" s="5"/>
      <c r="AB135" s="5"/>
      <c r="AC135" s="5"/>
      <c r="AD135" s="5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x14ac:dyDescent="0.25">
      <c r="A136" s="3" t="s">
        <v>47</v>
      </c>
      <c r="B136" t="s">
        <v>13</v>
      </c>
      <c r="C136">
        <v>200</v>
      </c>
      <c r="D136">
        <v>187</v>
      </c>
      <c r="E136">
        <v>168</v>
      </c>
      <c r="F136">
        <v>18</v>
      </c>
      <c r="G136">
        <v>41</v>
      </c>
      <c r="H136">
        <v>200</v>
      </c>
      <c r="I136">
        <v>184</v>
      </c>
      <c r="J136">
        <v>57</v>
      </c>
      <c r="K136" t="s">
        <v>14</v>
      </c>
      <c r="L136" s="5"/>
      <c r="M136" s="6"/>
      <c r="N136" s="58">
        <f t="shared" ref="N136" si="154">ABS(C136-C137)</f>
        <v>1</v>
      </c>
      <c r="O136" s="25">
        <f t="shared" ref="O136" si="155">ABS(D136-D137)</f>
        <v>1</v>
      </c>
      <c r="P136" s="25">
        <f t="shared" ref="P136" si="156">ABS(E136-E137)</f>
        <v>1</v>
      </c>
      <c r="Q136" s="25">
        <f t="shared" ref="Q136" si="157">ABS(F136-F137)</f>
        <v>0</v>
      </c>
      <c r="R136" s="25">
        <f t="shared" ref="R136" si="158">ABS(G136-G137)</f>
        <v>0</v>
      </c>
      <c r="S136" s="25">
        <f t="shared" ref="S136" si="159">ABS(H136-H137)</f>
        <v>1</v>
      </c>
      <c r="T136" s="25">
        <f t="shared" ref="T136:U136" si="160">ABS(I136-I137)</f>
        <v>1</v>
      </c>
      <c r="U136" s="25">
        <f t="shared" si="160"/>
        <v>0</v>
      </c>
      <c r="V136" s="59" t="str">
        <f>B136</f>
        <v>30s</v>
      </c>
      <c r="W136" s="5"/>
      <c r="X136" s="5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x14ac:dyDescent="0.25">
      <c r="A137" s="3" t="s">
        <v>47</v>
      </c>
      <c r="B137" t="s">
        <v>13</v>
      </c>
      <c r="C137">
        <v>199</v>
      </c>
      <c r="D137">
        <v>186</v>
      </c>
      <c r="E137">
        <v>167</v>
      </c>
      <c r="F137">
        <v>18</v>
      </c>
      <c r="G137">
        <v>41</v>
      </c>
      <c r="H137">
        <v>199</v>
      </c>
      <c r="I137">
        <v>183</v>
      </c>
      <c r="J137">
        <v>57</v>
      </c>
      <c r="K137" t="s">
        <v>12</v>
      </c>
      <c r="L137" s="5"/>
      <c r="M137" s="6"/>
      <c r="N137" s="60"/>
      <c r="O137" s="28"/>
      <c r="P137" s="28"/>
      <c r="Q137" s="28"/>
      <c r="R137" s="28"/>
      <c r="S137" s="28"/>
      <c r="T137" s="28"/>
      <c r="U137" s="28"/>
      <c r="V137" s="61"/>
      <c r="W137" s="5"/>
      <c r="X137" s="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x14ac:dyDescent="0.25">
      <c r="A138" s="3" t="s">
        <v>48</v>
      </c>
      <c r="B138" t="s">
        <v>11</v>
      </c>
      <c r="C138">
        <v>179</v>
      </c>
      <c r="D138">
        <v>166</v>
      </c>
      <c r="E138">
        <v>150</v>
      </c>
      <c r="F138">
        <v>17</v>
      </c>
      <c r="G138">
        <v>41</v>
      </c>
      <c r="H138">
        <v>179</v>
      </c>
      <c r="I138">
        <v>165</v>
      </c>
      <c r="J138">
        <v>41</v>
      </c>
      <c r="K138" t="s">
        <v>14</v>
      </c>
      <c r="L138" s="5"/>
      <c r="M138" s="6"/>
      <c r="N138" s="53">
        <f t="shared" ref="N138" si="161">ABS(C138-C139)</f>
        <v>1</v>
      </c>
      <c r="O138" s="22">
        <f t="shared" ref="O138" si="162">ABS(D138-D139)</f>
        <v>4</v>
      </c>
      <c r="P138" s="22">
        <f t="shared" ref="P138" si="163">ABS(E138-E139)</f>
        <v>3</v>
      </c>
      <c r="Q138" s="22">
        <f t="shared" ref="Q138" si="164">ABS(F138-F139)</f>
        <v>2</v>
      </c>
      <c r="R138" s="22">
        <f t="shared" ref="R138" si="165">ABS(G138-G139)</f>
        <v>3</v>
      </c>
      <c r="S138" s="22">
        <f t="shared" ref="S138" si="166">ABS(H138-H139)</f>
        <v>1</v>
      </c>
      <c r="T138" s="22">
        <f t="shared" ref="T138:U138" si="167">ABS(I138-I139)</f>
        <v>2</v>
      </c>
      <c r="U138" s="22">
        <f t="shared" si="167"/>
        <v>2</v>
      </c>
      <c r="V138" s="54" t="str">
        <f>B138</f>
        <v>0s</v>
      </c>
      <c r="W138" s="5">
        <f t="shared" ref="W138" si="168">ABS(N138-N140)</f>
        <v>6</v>
      </c>
      <c r="X138" s="5">
        <f t="shared" ref="X138" si="169">ABS(O138-O140)</f>
        <v>0</v>
      </c>
      <c r="Y138" s="5">
        <f t="shared" ref="Y138" si="170">ABS(P138-P140)</f>
        <v>1</v>
      </c>
      <c r="Z138" s="5">
        <f t="shared" ref="Z138" si="171">ABS(Q138-Q140)</f>
        <v>1</v>
      </c>
      <c r="AA138" s="5">
        <f t="shared" ref="AA138" si="172">ABS(R138-R140)</f>
        <v>0</v>
      </c>
      <c r="AB138" s="5">
        <f t="shared" ref="AB138" si="173">ABS(S138-S140)</f>
        <v>6</v>
      </c>
      <c r="AC138" s="5">
        <f t="shared" ref="AC138:AD138" si="174">ABS(T138-T140)</f>
        <v>3</v>
      </c>
      <c r="AD138" s="5">
        <f t="shared" si="174"/>
        <v>8</v>
      </c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x14ac:dyDescent="0.25">
      <c r="A139" s="3" t="s">
        <v>48</v>
      </c>
      <c r="B139" t="s">
        <v>11</v>
      </c>
      <c r="C139">
        <v>178</v>
      </c>
      <c r="D139">
        <v>162</v>
      </c>
      <c r="E139">
        <v>147</v>
      </c>
      <c r="F139">
        <v>15</v>
      </c>
      <c r="G139">
        <v>44</v>
      </c>
      <c r="H139">
        <v>178</v>
      </c>
      <c r="I139">
        <v>163</v>
      </c>
      <c r="J139">
        <v>43</v>
      </c>
      <c r="K139" t="s">
        <v>12</v>
      </c>
      <c r="L139" s="5"/>
      <c r="M139" s="6"/>
      <c r="N139" s="62"/>
      <c r="O139" s="23"/>
      <c r="P139" s="23"/>
      <c r="Q139" s="23"/>
      <c r="R139" s="23"/>
      <c r="S139" s="23"/>
      <c r="T139" s="23"/>
      <c r="U139" s="23"/>
      <c r="V139" s="63"/>
      <c r="W139" s="5"/>
      <c r="X139" s="5"/>
      <c r="Y139" s="5"/>
      <c r="Z139" s="5"/>
      <c r="AA139" s="5"/>
      <c r="AB139" s="5"/>
      <c r="AC139" s="5"/>
      <c r="AD139" s="5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x14ac:dyDescent="0.25">
      <c r="A140" s="3" t="s">
        <v>48</v>
      </c>
      <c r="B140" t="s">
        <v>13</v>
      </c>
      <c r="C140">
        <v>194</v>
      </c>
      <c r="D140">
        <v>175</v>
      </c>
      <c r="E140">
        <v>161</v>
      </c>
      <c r="F140">
        <v>13</v>
      </c>
      <c r="G140">
        <v>43</v>
      </c>
      <c r="H140">
        <v>194</v>
      </c>
      <c r="I140">
        <v>178</v>
      </c>
      <c r="J140">
        <v>54</v>
      </c>
      <c r="K140" t="s">
        <v>14</v>
      </c>
      <c r="L140" s="5"/>
      <c r="M140" s="6"/>
      <c r="N140" s="58">
        <f t="shared" ref="N140" si="175">ABS(C140-C141)</f>
        <v>7</v>
      </c>
      <c r="O140" s="25">
        <f t="shared" ref="O140" si="176">ABS(D140-D141)</f>
        <v>4</v>
      </c>
      <c r="P140" s="25">
        <f t="shared" ref="P140" si="177">ABS(E140-E141)</f>
        <v>4</v>
      </c>
      <c r="Q140" s="25">
        <f t="shared" ref="Q140" si="178">ABS(F140-F141)</f>
        <v>1</v>
      </c>
      <c r="R140" s="25">
        <f t="shared" ref="R140" si="179">ABS(G140-G141)</f>
        <v>3</v>
      </c>
      <c r="S140" s="25">
        <f t="shared" ref="S140" si="180">ABS(H140-H141)</f>
        <v>7</v>
      </c>
      <c r="T140" s="25">
        <f t="shared" ref="T140:U140" si="181">ABS(I140-I141)</f>
        <v>5</v>
      </c>
      <c r="U140" s="25">
        <f t="shared" si="181"/>
        <v>10</v>
      </c>
      <c r="V140" s="59" t="str">
        <f>B140</f>
        <v>30s</v>
      </c>
      <c r="W140" s="5"/>
      <c r="X140" s="5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x14ac:dyDescent="0.25">
      <c r="A141" s="3" t="s">
        <v>48</v>
      </c>
      <c r="B141" t="s">
        <v>13</v>
      </c>
      <c r="C141">
        <v>201</v>
      </c>
      <c r="D141">
        <v>179</v>
      </c>
      <c r="E141">
        <v>165</v>
      </c>
      <c r="F141">
        <v>12</v>
      </c>
      <c r="G141">
        <v>46</v>
      </c>
      <c r="H141">
        <v>201</v>
      </c>
      <c r="I141">
        <v>183</v>
      </c>
      <c r="J141">
        <v>64</v>
      </c>
      <c r="K141" t="s">
        <v>12</v>
      </c>
      <c r="L141" s="5"/>
      <c r="M141" s="6"/>
      <c r="N141" s="60"/>
      <c r="O141" s="28"/>
      <c r="P141" s="28"/>
      <c r="Q141" s="28"/>
      <c r="R141" s="28"/>
      <c r="S141" s="28"/>
      <c r="T141" s="28"/>
      <c r="U141" s="28"/>
      <c r="V141" s="61"/>
      <c r="W141" s="5"/>
      <c r="X141" s="5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x14ac:dyDescent="0.25">
      <c r="A142" s="3" t="s">
        <v>49</v>
      </c>
      <c r="B142" t="s">
        <v>11</v>
      </c>
      <c r="C142">
        <v>157</v>
      </c>
      <c r="D142">
        <v>142</v>
      </c>
      <c r="E142">
        <v>123</v>
      </c>
      <c r="F142">
        <v>17</v>
      </c>
      <c r="G142">
        <v>55</v>
      </c>
      <c r="H142">
        <v>157</v>
      </c>
      <c r="I142">
        <v>140</v>
      </c>
      <c r="J142">
        <v>38</v>
      </c>
      <c r="K142" t="s">
        <v>14</v>
      </c>
      <c r="L142" s="5"/>
      <c r="M142" s="6"/>
      <c r="N142" s="53">
        <f t="shared" ref="N142" si="182">ABS(C142-C143)</f>
        <v>21</v>
      </c>
      <c r="O142" s="22">
        <f t="shared" ref="O142" si="183">ABS(D142-D143)</f>
        <v>20</v>
      </c>
      <c r="P142" s="22">
        <f t="shared" ref="P142" si="184">ABS(E142-E143)</f>
        <v>23</v>
      </c>
      <c r="Q142" s="22">
        <f t="shared" ref="Q142" si="185">ABS(F142-F143)</f>
        <v>2</v>
      </c>
      <c r="R142" s="22">
        <f t="shared" ref="R142" si="186">ABS(G142-G143)</f>
        <v>9</v>
      </c>
      <c r="S142" s="22">
        <f t="shared" ref="S142" si="187">ABS(H142-H143)</f>
        <v>21</v>
      </c>
      <c r="T142" s="22">
        <f t="shared" ref="T142:U142" si="188">ABS(I142-I143)</f>
        <v>22</v>
      </c>
      <c r="U142" s="22">
        <f t="shared" si="188"/>
        <v>6</v>
      </c>
      <c r="V142" s="54" t="str">
        <f>B142</f>
        <v>0s</v>
      </c>
      <c r="W142" s="5">
        <f t="shared" ref="W142" si="189">ABS(N142-N144)</f>
        <v>16</v>
      </c>
      <c r="X142" s="5">
        <f t="shared" ref="X142" si="190">ABS(O142-O144)</f>
        <v>15</v>
      </c>
      <c r="Y142" s="5">
        <f t="shared" ref="Y142" si="191">ABS(P142-P144)</f>
        <v>18</v>
      </c>
      <c r="Z142" s="5">
        <f t="shared" ref="Z142" si="192">ABS(Q142-Q144)</f>
        <v>2</v>
      </c>
      <c r="AA142" s="5">
        <f t="shared" ref="AA142" si="193">ABS(R142-R144)</f>
        <v>9</v>
      </c>
      <c r="AB142" s="5">
        <f t="shared" ref="AB142" si="194">ABS(S142-S144)</f>
        <v>16</v>
      </c>
      <c r="AC142" s="5">
        <f t="shared" ref="AC142:AD142" si="195">ABS(T142-T144)</f>
        <v>17</v>
      </c>
      <c r="AD142" s="5">
        <f t="shared" si="195"/>
        <v>2</v>
      </c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x14ac:dyDescent="0.25">
      <c r="A143" s="3" t="s">
        <v>49</v>
      </c>
      <c r="B143" t="s">
        <v>11</v>
      </c>
      <c r="C143">
        <v>178</v>
      </c>
      <c r="D143">
        <v>162</v>
      </c>
      <c r="E143">
        <v>146</v>
      </c>
      <c r="F143">
        <v>15</v>
      </c>
      <c r="G143">
        <v>46</v>
      </c>
      <c r="H143">
        <v>178</v>
      </c>
      <c r="I143">
        <v>162</v>
      </c>
      <c r="J143">
        <v>44</v>
      </c>
      <c r="K143" t="s">
        <v>12</v>
      </c>
      <c r="L143" s="5"/>
      <c r="M143" s="6"/>
      <c r="N143" s="62"/>
      <c r="O143" s="23"/>
      <c r="P143" s="23"/>
      <c r="Q143" s="23"/>
      <c r="R143" s="23"/>
      <c r="S143" s="23"/>
      <c r="T143" s="23"/>
      <c r="U143" s="23"/>
      <c r="V143" s="63"/>
      <c r="W143" s="5"/>
      <c r="X143" s="5"/>
      <c r="Y143" s="5"/>
      <c r="Z143" s="5"/>
      <c r="AA143" s="5"/>
      <c r="AB143" s="5"/>
      <c r="AC143" s="5"/>
      <c r="AD143" s="5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x14ac:dyDescent="0.25">
      <c r="A144" s="3" t="s">
        <v>49</v>
      </c>
      <c r="B144" t="s">
        <v>13</v>
      </c>
      <c r="C144">
        <v>223</v>
      </c>
      <c r="D144">
        <v>207</v>
      </c>
      <c r="E144">
        <v>191</v>
      </c>
      <c r="F144">
        <v>15</v>
      </c>
      <c r="G144">
        <v>37</v>
      </c>
      <c r="H144">
        <v>223</v>
      </c>
      <c r="I144">
        <v>207</v>
      </c>
      <c r="J144">
        <v>85</v>
      </c>
      <c r="K144" t="s">
        <v>14</v>
      </c>
      <c r="L144" s="5"/>
      <c r="M144" s="6"/>
      <c r="N144" s="58">
        <f t="shared" ref="N144" si="196">ABS(C144-C145)</f>
        <v>5</v>
      </c>
      <c r="O144" s="25">
        <f t="shared" ref="O144" si="197">ABS(D144-D145)</f>
        <v>5</v>
      </c>
      <c r="P144" s="25">
        <f t="shared" ref="P144" si="198">ABS(E144-E145)</f>
        <v>5</v>
      </c>
      <c r="Q144" s="25">
        <f t="shared" ref="Q144" si="199">ABS(F144-F145)</f>
        <v>0</v>
      </c>
      <c r="R144" s="25">
        <f t="shared" ref="R144" si="200">ABS(G144-G145)</f>
        <v>0</v>
      </c>
      <c r="S144" s="25">
        <f t="shared" ref="S144" si="201">ABS(H144-H145)</f>
        <v>5</v>
      </c>
      <c r="T144" s="25">
        <f t="shared" ref="T144:U144" si="202">ABS(I144-I145)</f>
        <v>5</v>
      </c>
      <c r="U144" s="25">
        <f t="shared" si="202"/>
        <v>8</v>
      </c>
      <c r="V144" s="59" t="str">
        <f>B144</f>
        <v>30s</v>
      </c>
      <c r="W144" s="5"/>
      <c r="X144" s="5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x14ac:dyDescent="0.25">
      <c r="A145" s="3" t="s">
        <v>49</v>
      </c>
      <c r="B145" t="s">
        <v>13</v>
      </c>
      <c r="C145">
        <v>218</v>
      </c>
      <c r="D145">
        <v>202</v>
      </c>
      <c r="E145">
        <v>186</v>
      </c>
      <c r="F145">
        <v>15</v>
      </c>
      <c r="G145">
        <v>37</v>
      </c>
      <c r="H145">
        <v>218</v>
      </c>
      <c r="I145">
        <v>202</v>
      </c>
      <c r="J145">
        <v>77</v>
      </c>
      <c r="K145" t="s">
        <v>12</v>
      </c>
      <c r="L145" s="5"/>
      <c r="M145" s="6"/>
      <c r="N145" s="60"/>
      <c r="O145" s="28"/>
      <c r="P145" s="28"/>
      <c r="Q145" s="28"/>
      <c r="R145" s="28"/>
      <c r="S145" s="28"/>
      <c r="T145" s="28"/>
      <c r="U145" s="28"/>
      <c r="V145" s="61"/>
      <c r="W145" s="5"/>
      <c r="X145" s="5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x14ac:dyDescent="0.25">
      <c r="A146" t="s">
        <v>50</v>
      </c>
      <c r="B146" t="s">
        <v>11</v>
      </c>
      <c r="C146">
        <v>169</v>
      </c>
      <c r="D146">
        <v>149</v>
      </c>
      <c r="E146">
        <v>138</v>
      </c>
      <c r="F146">
        <v>11</v>
      </c>
      <c r="G146">
        <v>47</v>
      </c>
      <c r="H146">
        <v>169</v>
      </c>
      <c r="I146">
        <v>154</v>
      </c>
      <c r="J146">
        <v>39</v>
      </c>
      <c r="K146" t="s">
        <v>14</v>
      </c>
      <c r="L146" s="5"/>
      <c r="M146" s="6"/>
      <c r="N146" s="53">
        <f t="shared" ref="N146" si="203">ABS(C146-C147)</f>
        <v>2</v>
      </c>
      <c r="O146" s="22">
        <f t="shared" ref="O146" si="204">ABS(D146-D147)</f>
        <v>2</v>
      </c>
      <c r="P146" s="22">
        <f t="shared" ref="P146" si="205">ABS(E146-E147)</f>
        <v>2</v>
      </c>
      <c r="Q146" s="22">
        <f t="shared" ref="Q146" si="206">ABS(F146-F147)</f>
        <v>3</v>
      </c>
      <c r="R146" s="22">
        <f t="shared" ref="R146" si="207">ABS(G146-G147)</f>
        <v>6</v>
      </c>
      <c r="S146" s="22">
        <f t="shared" ref="S146" si="208">ABS(H146-H147)</f>
        <v>2</v>
      </c>
      <c r="T146" s="22">
        <f t="shared" ref="T146:U146" si="209">ABS(I146-I147)</f>
        <v>0</v>
      </c>
      <c r="U146" s="22">
        <f t="shared" si="209"/>
        <v>5</v>
      </c>
      <c r="V146" s="54" t="str">
        <f>B146</f>
        <v>0s</v>
      </c>
      <c r="W146" s="5">
        <f t="shared" ref="W146" si="210">ABS(N146-N148)</f>
        <v>6</v>
      </c>
      <c r="X146" s="5">
        <f t="shared" ref="X146" si="211">ABS(O146-O148)</f>
        <v>1</v>
      </c>
      <c r="Y146" s="5">
        <f t="shared" ref="Y146" si="212">ABS(P146-P148)</f>
        <v>1</v>
      </c>
      <c r="Z146" s="5">
        <f t="shared" ref="Z146" si="213">ABS(Q146-Q148)</f>
        <v>2</v>
      </c>
      <c r="AA146" s="5">
        <f t="shared" ref="AA146" si="214">ABS(R146-R148)</f>
        <v>1</v>
      </c>
      <c r="AB146" s="5">
        <f t="shared" ref="AB146" si="215">ABS(S146-S148)</f>
        <v>6</v>
      </c>
      <c r="AC146" s="5">
        <f t="shared" ref="AC146:AD146" si="216">ABS(T146-T148)</f>
        <v>6</v>
      </c>
      <c r="AD146" s="5">
        <f t="shared" si="216"/>
        <v>2</v>
      </c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x14ac:dyDescent="0.25">
      <c r="A147" t="s">
        <v>50</v>
      </c>
      <c r="B147" t="s">
        <v>11</v>
      </c>
      <c r="C147">
        <v>167</v>
      </c>
      <c r="D147">
        <v>147</v>
      </c>
      <c r="E147">
        <v>140</v>
      </c>
      <c r="F147">
        <v>8</v>
      </c>
      <c r="G147">
        <v>41</v>
      </c>
      <c r="H147">
        <v>167</v>
      </c>
      <c r="I147">
        <v>154</v>
      </c>
      <c r="J147">
        <v>34</v>
      </c>
      <c r="K147" t="s">
        <v>12</v>
      </c>
      <c r="L147" s="5"/>
      <c r="M147" s="6"/>
      <c r="N147" s="62"/>
      <c r="O147" s="23"/>
      <c r="P147" s="23"/>
      <c r="Q147" s="23"/>
      <c r="R147" s="23"/>
      <c r="S147" s="23"/>
      <c r="T147" s="23"/>
      <c r="U147" s="23"/>
      <c r="V147" s="63"/>
      <c r="W147" s="5"/>
      <c r="X147" s="5"/>
      <c r="Y147" s="5"/>
      <c r="Z147" s="5"/>
      <c r="AA147" s="5"/>
      <c r="AB147" s="5"/>
      <c r="AC147" s="5"/>
      <c r="AD147" s="5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x14ac:dyDescent="0.25">
      <c r="A148" t="s">
        <v>50</v>
      </c>
      <c r="B148" t="s">
        <v>13</v>
      </c>
      <c r="C148">
        <v>147</v>
      </c>
      <c r="D148">
        <v>126</v>
      </c>
      <c r="E148">
        <v>109</v>
      </c>
      <c r="F148">
        <v>13</v>
      </c>
      <c r="G148">
        <v>66</v>
      </c>
      <c r="H148">
        <v>147</v>
      </c>
      <c r="I148">
        <v>128</v>
      </c>
      <c r="J148">
        <v>38</v>
      </c>
      <c r="K148" t="s">
        <v>14</v>
      </c>
      <c r="L148" s="5"/>
      <c r="M148" s="6"/>
      <c r="N148" s="58">
        <f t="shared" ref="N148" si="217">ABS(C148-C149)</f>
        <v>8</v>
      </c>
      <c r="O148" s="25">
        <f t="shared" ref="O148" si="218">ABS(D148-D149)</f>
        <v>3</v>
      </c>
      <c r="P148" s="25">
        <f t="shared" ref="P148" si="219">ABS(E148-E149)</f>
        <v>3</v>
      </c>
      <c r="Q148" s="25">
        <f t="shared" ref="Q148" si="220">ABS(F148-F149)</f>
        <v>1</v>
      </c>
      <c r="R148" s="25">
        <f t="shared" ref="R148" si="221">ABS(G148-G149)</f>
        <v>5</v>
      </c>
      <c r="S148" s="25">
        <f t="shared" ref="S148" si="222">ABS(H148-H149)</f>
        <v>8</v>
      </c>
      <c r="T148" s="25">
        <f t="shared" ref="T148:U148" si="223">ABS(I148-I149)</f>
        <v>6</v>
      </c>
      <c r="U148" s="25">
        <f t="shared" si="223"/>
        <v>7</v>
      </c>
      <c r="V148" s="59" t="str">
        <f>B148</f>
        <v>30s</v>
      </c>
      <c r="W148" s="5"/>
      <c r="X148" s="5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x14ac:dyDescent="0.25">
      <c r="A149" t="s">
        <v>50</v>
      </c>
      <c r="B149" t="s">
        <v>13</v>
      </c>
      <c r="C149">
        <v>155</v>
      </c>
      <c r="D149">
        <v>129</v>
      </c>
      <c r="E149">
        <v>112</v>
      </c>
      <c r="F149">
        <v>12</v>
      </c>
      <c r="G149">
        <v>71</v>
      </c>
      <c r="H149">
        <v>155</v>
      </c>
      <c r="I149">
        <v>134</v>
      </c>
      <c r="J149">
        <v>45</v>
      </c>
      <c r="K149" t="s">
        <v>12</v>
      </c>
      <c r="L149" s="5"/>
      <c r="M149" s="6"/>
      <c r="N149" s="60"/>
      <c r="O149" s="28"/>
      <c r="P149" s="28"/>
      <c r="Q149" s="28"/>
      <c r="R149" s="28"/>
      <c r="S149" s="28"/>
      <c r="T149" s="28"/>
      <c r="U149" s="28"/>
      <c r="V149" s="61"/>
      <c r="W149" s="5"/>
      <c r="X149" s="5"/>
      <c r="Y149" s="6"/>
      <c r="Z149" s="6"/>
      <c r="AA149" s="6"/>
      <c r="AB149" s="6"/>
      <c r="AC149" s="6"/>
      <c r="AD149" s="6"/>
    </row>
    <row r="150" spans="1:39" x14ac:dyDescent="0.25">
      <c r="A150" t="s">
        <v>51</v>
      </c>
      <c r="B150" t="s">
        <v>11</v>
      </c>
      <c r="C150">
        <v>187</v>
      </c>
      <c r="D150">
        <v>173</v>
      </c>
      <c r="E150">
        <v>164</v>
      </c>
      <c r="F150">
        <v>12</v>
      </c>
      <c r="G150">
        <v>31</v>
      </c>
      <c r="H150">
        <v>187</v>
      </c>
      <c r="I150">
        <v>176</v>
      </c>
      <c r="J150">
        <v>37</v>
      </c>
      <c r="K150" t="s">
        <v>14</v>
      </c>
      <c r="L150" s="5"/>
      <c r="M150" s="6"/>
      <c r="N150" s="53">
        <f t="shared" ref="N150" si="224">ABS(C150-C151)</f>
        <v>2</v>
      </c>
      <c r="O150" s="22">
        <f t="shared" ref="O150" si="225">ABS(D150-D151)</f>
        <v>3</v>
      </c>
      <c r="P150" s="22">
        <f t="shared" ref="P150" si="226">ABS(E150-E151)</f>
        <v>6</v>
      </c>
      <c r="Q150" s="22">
        <f t="shared" ref="Q150" si="227">ABS(F150-F151)</f>
        <v>3</v>
      </c>
      <c r="R150" s="22">
        <f t="shared" ref="R150" si="228">ABS(G150-G151)</f>
        <v>5</v>
      </c>
      <c r="S150" s="22">
        <f t="shared" ref="S150" si="229">ABS(H150-H151)</f>
        <v>2</v>
      </c>
      <c r="T150" s="22">
        <f t="shared" ref="T150:U150" si="230">ABS(I150-I151)</f>
        <v>4</v>
      </c>
      <c r="U150" s="22">
        <f t="shared" si="230"/>
        <v>5</v>
      </c>
      <c r="V150" s="54" t="str">
        <f>B150</f>
        <v>0s</v>
      </c>
      <c r="W150" s="5">
        <f t="shared" ref="W150" si="231">ABS(N150-N152)</f>
        <v>10</v>
      </c>
      <c r="X150" s="5">
        <f t="shared" ref="X150" si="232">ABS(O150-O152)</f>
        <v>7</v>
      </c>
      <c r="Y150" s="5">
        <f t="shared" ref="Y150" si="233">ABS(P150-P152)</f>
        <v>5</v>
      </c>
      <c r="Z150" s="5">
        <f t="shared" ref="Z150" si="234">ABS(Q150-Q152)</f>
        <v>0</v>
      </c>
      <c r="AA150" s="5">
        <f t="shared" ref="AA150" si="235">ABS(R150-R152)</f>
        <v>5</v>
      </c>
      <c r="AB150" s="5">
        <f t="shared" ref="AB150" si="236">ABS(S150-S152)</f>
        <v>10</v>
      </c>
      <c r="AC150" s="5">
        <f t="shared" ref="AC150:AD150" si="237">ABS(T150-T152)</f>
        <v>7</v>
      </c>
      <c r="AD150" s="5">
        <f t="shared" si="237"/>
        <v>1</v>
      </c>
      <c r="AE150" s="6"/>
      <c r="AF150" s="6"/>
      <c r="AG150" s="6"/>
      <c r="AH150" s="6"/>
      <c r="AI150" s="6"/>
      <c r="AJ150" s="6"/>
      <c r="AK150" s="6"/>
      <c r="AL150" s="6"/>
    </row>
    <row r="151" spans="1:39" x14ac:dyDescent="0.25">
      <c r="A151" t="s">
        <v>51</v>
      </c>
      <c r="B151" t="s">
        <v>11</v>
      </c>
      <c r="C151">
        <v>189</v>
      </c>
      <c r="D151">
        <v>176</v>
      </c>
      <c r="E151">
        <v>170</v>
      </c>
      <c r="F151">
        <v>9</v>
      </c>
      <c r="G151">
        <v>26</v>
      </c>
      <c r="H151">
        <v>189</v>
      </c>
      <c r="I151">
        <v>180</v>
      </c>
      <c r="J151">
        <v>32</v>
      </c>
      <c r="K151" t="s">
        <v>12</v>
      </c>
      <c r="M151" s="6"/>
      <c r="N151" s="62"/>
      <c r="O151" s="23"/>
      <c r="P151" s="23"/>
      <c r="Q151" s="23"/>
      <c r="R151" s="23"/>
      <c r="S151" s="23"/>
      <c r="T151" s="23"/>
      <c r="U151" s="23"/>
      <c r="V151" s="63"/>
      <c r="W151" s="5"/>
      <c r="X151" s="5"/>
      <c r="Y151" s="5"/>
      <c r="Z151" s="5"/>
      <c r="AA151" s="5"/>
      <c r="AB151" s="5"/>
      <c r="AC151" s="5"/>
      <c r="AD151" s="5"/>
      <c r="AE151" s="6"/>
      <c r="AF151" s="6"/>
      <c r="AG151" s="5"/>
      <c r="AH151" s="5"/>
      <c r="AI151" s="5"/>
      <c r="AJ151" s="5"/>
      <c r="AK151" s="5"/>
      <c r="AL151" s="5"/>
    </row>
    <row r="152" spans="1:39" x14ac:dyDescent="0.25">
      <c r="A152" t="s">
        <v>51</v>
      </c>
      <c r="B152" t="s">
        <v>13</v>
      </c>
      <c r="C152">
        <v>194</v>
      </c>
      <c r="D152">
        <v>185</v>
      </c>
      <c r="E152">
        <v>176</v>
      </c>
      <c r="F152">
        <v>15</v>
      </c>
      <c r="G152">
        <v>24</v>
      </c>
      <c r="H152">
        <v>194</v>
      </c>
      <c r="I152">
        <v>185</v>
      </c>
      <c r="J152">
        <v>33</v>
      </c>
      <c r="K152" t="s">
        <v>14</v>
      </c>
      <c r="M152" s="6"/>
      <c r="N152" s="58">
        <f t="shared" ref="N152" si="238">ABS(C152-C153)</f>
        <v>12</v>
      </c>
      <c r="O152" s="25">
        <f t="shared" ref="O152" si="239">ABS(D152-D153)</f>
        <v>10</v>
      </c>
      <c r="P152" s="25">
        <f t="shared" ref="P152" si="240">ABS(E152-E153)</f>
        <v>11</v>
      </c>
      <c r="Q152" s="25">
        <f t="shared" ref="Q152" si="241">ABS(F152-F153)</f>
        <v>3</v>
      </c>
      <c r="R152" s="25">
        <f t="shared" ref="R152" si="242">ABS(G152-G153)</f>
        <v>0</v>
      </c>
      <c r="S152" s="25">
        <f t="shared" ref="S152" si="243">ABS(H152-H153)</f>
        <v>12</v>
      </c>
      <c r="T152" s="25">
        <f t="shared" ref="T152:U152" si="244">ABS(I152-I153)</f>
        <v>11</v>
      </c>
      <c r="U152" s="25">
        <f t="shared" si="244"/>
        <v>6</v>
      </c>
      <c r="V152" s="59" t="str">
        <f>B152</f>
        <v>30s</v>
      </c>
      <c r="W152" s="5"/>
      <c r="X152" s="5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9" x14ac:dyDescent="0.25">
      <c r="A153" t="s">
        <v>51</v>
      </c>
      <c r="B153" t="s">
        <v>13</v>
      </c>
      <c r="C153">
        <v>182</v>
      </c>
      <c r="D153">
        <v>175</v>
      </c>
      <c r="E153">
        <v>165</v>
      </c>
      <c r="F153">
        <v>18</v>
      </c>
      <c r="G153">
        <v>24</v>
      </c>
      <c r="H153">
        <v>182</v>
      </c>
      <c r="I153">
        <v>174</v>
      </c>
      <c r="J153">
        <v>27</v>
      </c>
      <c r="K153" t="s">
        <v>12</v>
      </c>
      <c r="M153" s="6"/>
      <c r="N153" s="60"/>
      <c r="O153" s="28"/>
      <c r="P153" s="28"/>
      <c r="Q153" s="28"/>
      <c r="R153" s="28"/>
      <c r="S153" s="28"/>
      <c r="T153" s="28"/>
      <c r="U153" s="28"/>
      <c r="V153" s="61"/>
      <c r="W153" s="5"/>
      <c r="X153" s="5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9" x14ac:dyDescent="0.25">
      <c r="A154" t="s">
        <v>52</v>
      </c>
      <c r="B154" t="s">
        <v>11</v>
      </c>
      <c r="C154">
        <v>184</v>
      </c>
      <c r="D154">
        <v>172</v>
      </c>
      <c r="E154">
        <v>160</v>
      </c>
      <c r="F154">
        <v>15</v>
      </c>
      <c r="G154">
        <v>33</v>
      </c>
      <c r="H154">
        <v>184</v>
      </c>
      <c r="I154">
        <v>172</v>
      </c>
      <c r="J154">
        <v>37</v>
      </c>
      <c r="K154" t="s">
        <v>14</v>
      </c>
      <c r="M154" s="6"/>
      <c r="N154" s="53">
        <f t="shared" ref="N154" si="245">ABS(C154-C155)</f>
        <v>4</v>
      </c>
      <c r="O154" s="22">
        <f t="shared" ref="O154" si="246">ABS(D154-D155)</f>
        <v>4</v>
      </c>
      <c r="P154" s="22">
        <f t="shared" ref="P154" si="247">ABS(E154-E155)</f>
        <v>4</v>
      </c>
      <c r="Q154" s="22">
        <f t="shared" ref="Q154" si="248">ABS(F154-F155)</f>
        <v>0</v>
      </c>
      <c r="R154" s="22">
        <f t="shared" ref="R154" si="249">ABS(G154-G155)</f>
        <v>0</v>
      </c>
      <c r="S154" s="22">
        <f t="shared" ref="S154" si="250">ABS(H154-H155)</f>
        <v>4</v>
      </c>
      <c r="T154" s="22">
        <f t="shared" ref="T154:U154" si="251">ABS(I154-I155)</f>
        <v>4</v>
      </c>
      <c r="U154" s="22">
        <f t="shared" si="251"/>
        <v>2</v>
      </c>
      <c r="V154" s="54" t="str">
        <f>B154</f>
        <v>0s</v>
      </c>
      <c r="W154" s="5">
        <f t="shared" ref="W154" si="252">ABS(N154-N156)</f>
        <v>3</v>
      </c>
      <c r="X154" s="5">
        <f t="shared" ref="X154" si="253">ABS(O154-O156)</f>
        <v>3</v>
      </c>
      <c r="Y154" s="5">
        <f t="shared" ref="Y154" si="254">ABS(P154-P156)</f>
        <v>3</v>
      </c>
      <c r="Z154" s="5">
        <f t="shared" ref="Z154" si="255">ABS(Q154-Q156)</f>
        <v>1</v>
      </c>
      <c r="AA154" s="5">
        <f t="shared" ref="AA154" si="256">ABS(R154-R156)</f>
        <v>3</v>
      </c>
      <c r="AB154" s="5">
        <f t="shared" ref="AB154" si="257">ABS(S154-S156)</f>
        <v>3</v>
      </c>
      <c r="AC154" s="5">
        <f t="shared" ref="AC154:AD154" si="258">ABS(T154-T156)</f>
        <v>3</v>
      </c>
      <c r="AD154" s="5">
        <f t="shared" si="258"/>
        <v>0</v>
      </c>
      <c r="AE154" s="6"/>
      <c r="AF154" s="6"/>
      <c r="AG154" s="6"/>
      <c r="AH154" s="6"/>
      <c r="AI154" s="6"/>
      <c r="AJ154" s="6"/>
      <c r="AK154" s="6"/>
      <c r="AL154" s="6"/>
    </row>
    <row r="155" spans="1:39" x14ac:dyDescent="0.25">
      <c r="A155" t="s">
        <v>52</v>
      </c>
      <c r="B155" t="s">
        <v>11</v>
      </c>
      <c r="C155">
        <v>188</v>
      </c>
      <c r="D155">
        <v>176</v>
      </c>
      <c r="E155">
        <v>164</v>
      </c>
      <c r="F155">
        <v>15</v>
      </c>
      <c r="G155">
        <v>33</v>
      </c>
      <c r="H155">
        <v>188</v>
      </c>
      <c r="I155">
        <v>176</v>
      </c>
      <c r="J155">
        <v>39</v>
      </c>
      <c r="K155" t="s">
        <v>12</v>
      </c>
      <c r="M155" s="6"/>
      <c r="N155" s="62"/>
      <c r="O155" s="23"/>
      <c r="P155" s="23"/>
      <c r="Q155" s="23"/>
      <c r="R155" s="23"/>
      <c r="S155" s="23"/>
      <c r="T155" s="23"/>
      <c r="U155" s="23"/>
      <c r="V155" s="63"/>
      <c r="W155" s="5"/>
      <c r="X155" s="5"/>
      <c r="Y155" s="5"/>
      <c r="Z155" s="5"/>
      <c r="AA155" s="5"/>
      <c r="AB155" s="5"/>
      <c r="AC155" s="5"/>
      <c r="AD155" s="5"/>
      <c r="AE155" s="6"/>
      <c r="AF155" s="6"/>
      <c r="AG155" s="6"/>
      <c r="AH155" s="6"/>
      <c r="AI155" s="6"/>
      <c r="AJ155" s="6"/>
      <c r="AK155" s="6"/>
      <c r="AL155" s="6"/>
    </row>
    <row r="156" spans="1:39" x14ac:dyDescent="0.25">
      <c r="A156" t="s">
        <v>52</v>
      </c>
      <c r="B156" t="s">
        <v>13</v>
      </c>
      <c r="C156">
        <v>153</v>
      </c>
      <c r="D156">
        <v>141</v>
      </c>
      <c r="E156">
        <v>125</v>
      </c>
      <c r="F156">
        <v>17</v>
      </c>
      <c r="G156">
        <v>47</v>
      </c>
      <c r="H156">
        <v>153</v>
      </c>
      <c r="I156">
        <v>138</v>
      </c>
      <c r="J156">
        <v>31</v>
      </c>
      <c r="K156" t="s">
        <v>14</v>
      </c>
      <c r="M156" s="6"/>
      <c r="N156" s="58">
        <f t="shared" ref="N156" si="259">ABS(C156-C157)</f>
        <v>1</v>
      </c>
      <c r="O156" s="25">
        <f t="shared" ref="O156" si="260">ABS(D156-D157)</f>
        <v>1</v>
      </c>
      <c r="P156" s="25">
        <f t="shared" ref="P156" si="261">ABS(E156-E157)</f>
        <v>1</v>
      </c>
      <c r="Q156" s="25">
        <f t="shared" ref="Q156" si="262">ABS(F156-F157)</f>
        <v>1</v>
      </c>
      <c r="R156" s="25">
        <f t="shared" ref="R156" si="263">ABS(G156-G157)</f>
        <v>3</v>
      </c>
      <c r="S156" s="25">
        <f t="shared" ref="S156" si="264">ABS(H156-H157)</f>
        <v>1</v>
      </c>
      <c r="T156" s="25">
        <f t="shared" ref="T156:U156" si="265">ABS(I156-I157)</f>
        <v>1</v>
      </c>
      <c r="U156" s="25">
        <f t="shared" si="265"/>
        <v>2</v>
      </c>
      <c r="V156" s="59" t="str">
        <f>B156</f>
        <v>30s</v>
      </c>
      <c r="W156" s="5"/>
      <c r="X156" s="5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9" x14ac:dyDescent="0.25">
      <c r="A157" t="s">
        <v>52</v>
      </c>
      <c r="B157" t="s">
        <v>13</v>
      </c>
      <c r="C157">
        <v>152</v>
      </c>
      <c r="D157">
        <v>140</v>
      </c>
      <c r="E157">
        <v>126</v>
      </c>
      <c r="F157">
        <v>16</v>
      </c>
      <c r="G157">
        <v>44</v>
      </c>
      <c r="H157">
        <v>152</v>
      </c>
      <c r="I157">
        <v>139</v>
      </c>
      <c r="J157">
        <v>29</v>
      </c>
      <c r="K157" t="s">
        <v>12</v>
      </c>
      <c r="M157" s="15"/>
      <c r="N157" s="60"/>
      <c r="O157" s="28"/>
      <c r="P157" s="28"/>
      <c r="Q157" s="28"/>
      <c r="R157" s="28"/>
      <c r="S157" s="28"/>
      <c r="T157" s="28"/>
      <c r="U157" s="28"/>
      <c r="V157" s="61"/>
      <c r="W157" s="5"/>
      <c r="X157" s="5"/>
      <c r="Y157" s="6"/>
      <c r="Z157" s="6"/>
      <c r="AA157" s="6"/>
      <c r="AB157" s="6"/>
      <c r="AC157" s="6"/>
      <c r="AD157" s="6"/>
      <c r="AE157" s="15"/>
      <c r="AF157" s="6"/>
      <c r="AG157" s="6"/>
      <c r="AH157" s="6"/>
      <c r="AI157" s="6"/>
      <c r="AJ157" s="6"/>
      <c r="AK157" s="6"/>
      <c r="AL157" s="6"/>
    </row>
    <row r="158" spans="1:39" x14ac:dyDescent="0.25">
      <c r="A158" t="s">
        <v>53</v>
      </c>
      <c r="B158" t="s">
        <v>11</v>
      </c>
      <c r="C158">
        <v>164</v>
      </c>
      <c r="D158">
        <v>142</v>
      </c>
      <c r="E158">
        <v>128</v>
      </c>
      <c r="F158">
        <v>12</v>
      </c>
      <c r="G158">
        <v>56</v>
      </c>
      <c r="H158">
        <v>164</v>
      </c>
      <c r="I158">
        <v>146</v>
      </c>
      <c r="J158">
        <v>42</v>
      </c>
      <c r="K158" t="s">
        <v>14</v>
      </c>
      <c r="M158" s="6"/>
      <c r="N158" s="53">
        <f t="shared" ref="N158" si="266">ABS(C158-C159)</f>
        <v>2</v>
      </c>
      <c r="O158" s="22">
        <f t="shared" ref="O158" si="267">ABS(D158-D159)</f>
        <v>1</v>
      </c>
      <c r="P158" s="22">
        <f t="shared" ref="P158" si="268">ABS(E158-E159)</f>
        <v>4</v>
      </c>
      <c r="Q158" s="22">
        <f t="shared" ref="Q158" si="269">ABS(F158-F159)</f>
        <v>1</v>
      </c>
      <c r="R158" s="22">
        <f t="shared" ref="R158" si="270">ABS(G158-G159)</f>
        <v>4</v>
      </c>
      <c r="S158" s="22">
        <f t="shared" ref="S158" si="271">ABS(H158-H159)</f>
        <v>2</v>
      </c>
      <c r="T158" s="22">
        <f t="shared" ref="T158:U158" si="272">ABS(I158-I159)</f>
        <v>3</v>
      </c>
      <c r="U158" s="22">
        <f t="shared" si="272"/>
        <v>1</v>
      </c>
      <c r="V158" s="54" t="str">
        <f>B158</f>
        <v>0s</v>
      </c>
      <c r="W158" s="5">
        <f t="shared" ref="W158" si="273">ABS(N158-N160)</f>
        <v>6</v>
      </c>
      <c r="X158" s="5">
        <f t="shared" ref="X158" si="274">ABS(O158-O160)</f>
        <v>10</v>
      </c>
      <c r="Y158" s="5">
        <f t="shared" ref="Y158" si="275">ABS(P158-P160)</f>
        <v>6</v>
      </c>
      <c r="Z158" s="5">
        <f t="shared" ref="Z158" si="276">ABS(Q158-Q160)</f>
        <v>1</v>
      </c>
      <c r="AA158" s="5">
        <f t="shared" ref="AA158" si="277">ABS(R158-R160)</f>
        <v>1</v>
      </c>
      <c r="AB158" s="5">
        <f t="shared" ref="AB158" si="278">ABS(S158-S160)</f>
        <v>6</v>
      </c>
      <c r="AC158" s="5">
        <f t="shared" ref="AC158:AD158" si="279">ABS(T158-T160)</f>
        <v>6</v>
      </c>
      <c r="AD158" s="5">
        <f t="shared" si="279"/>
        <v>0</v>
      </c>
      <c r="AE158" s="6"/>
      <c r="AF158" s="6"/>
      <c r="AG158" s="6"/>
      <c r="AH158" s="6"/>
      <c r="AI158" s="6"/>
      <c r="AJ158" s="6"/>
      <c r="AK158" s="6"/>
      <c r="AL158" s="6"/>
    </row>
    <row r="159" spans="1:39" x14ac:dyDescent="0.25">
      <c r="A159" t="s">
        <v>53</v>
      </c>
      <c r="B159" t="s">
        <v>11</v>
      </c>
      <c r="C159">
        <v>162</v>
      </c>
      <c r="D159">
        <v>141</v>
      </c>
      <c r="E159">
        <v>124</v>
      </c>
      <c r="F159">
        <v>13</v>
      </c>
      <c r="G159">
        <v>60</v>
      </c>
      <c r="H159">
        <v>162</v>
      </c>
      <c r="I159">
        <v>143</v>
      </c>
      <c r="J159">
        <v>43</v>
      </c>
      <c r="K159" t="s">
        <v>12</v>
      </c>
      <c r="M159" s="6"/>
      <c r="N159" s="62"/>
      <c r="O159" s="23"/>
      <c r="P159" s="23"/>
      <c r="Q159" s="23"/>
      <c r="R159" s="23"/>
      <c r="S159" s="23"/>
      <c r="T159" s="23"/>
      <c r="U159" s="23"/>
      <c r="V159" s="63"/>
      <c r="W159" s="5"/>
      <c r="X159" s="5"/>
      <c r="Y159" s="5"/>
      <c r="Z159" s="5"/>
      <c r="AA159" s="5"/>
      <c r="AB159" s="5"/>
      <c r="AC159" s="5"/>
      <c r="AD159" s="5"/>
      <c r="AE159" s="6"/>
      <c r="AF159" s="13"/>
      <c r="AG159" s="13"/>
      <c r="AH159" s="13"/>
      <c r="AI159" s="13"/>
      <c r="AJ159" s="13"/>
      <c r="AK159" s="13"/>
      <c r="AL159" s="13"/>
    </row>
    <row r="160" spans="1:39" x14ac:dyDescent="0.25">
      <c r="A160" t="s">
        <v>53</v>
      </c>
      <c r="B160" t="s">
        <v>13</v>
      </c>
      <c r="C160">
        <v>159</v>
      </c>
      <c r="D160">
        <v>142</v>
      </c>
      <c r="E160">
        <v>132</v>
      </c>
      <c r="F160">
        <v>11</v>
      </c>
      <c r="G160">
        <v>43</v>
      </c>
      <c r="H160">
        <v>159</v>
      </c>
      <c r="I160">
        <v>146</v>
      </c>
      <c r="J160">
        <v>31</v>
      </c>
      <c r="K160" t="s">
        <v>14</v>
      </c>
      <c r="M160" s="6"/>
      <c r="N160" s="58">
        <f t="shared" ref="N160" si="280">ABS(C160-C161)</f>
        <v>8</v>
      </c>
      <c r="O160" s="25">
        <f t="shared" ref="O160" si="281">ABS(D160-D161)</f>
        <v>11</v>
      </c>
      <c r="P160" s="25">
        <f t="shared" ref="P160" si="282">ABS(E160-E161)</f>
        <v>10</v>
      </c>
      <c r="Q160" s="25">
        <f t="shared" ref="Q160" si="283">ABS(F160-F161)</f>
        <v>2</v>
      </c>
      <c r="R160" s="25">
        <f t="shared" ref="R160" si="284">ABS(G160-G161)</f>
        <v>5</v>
      </c>
      <c r="S160" s="25">
        <f t="shared" ref="S160" si="285">ABS(H160-H161)</f>
        <v>8</v>
      </c>
      <c r="T160" s="25">
        <f t="shared" ref="T160:U160" si="286">ABS(I160-I161)</f>
        <v>9</v>
      </c>
      <c r="U160" s="25">
        <f t="shared" si="286"/>
        <v>1</v>
      </c>
      <c r="V160" s="59" t="str">
        <f>B160</f>
        <v>30s</v>
      </c>
      <c r="W160" s="5"/>
      <c r="X160" s="5"/>
      <c r="Y160" s="6"/>
      <c r="Z160" s="6"/>
      <c r="AA160" s="6"/>
      <c r="AB160" s="6"/>
      <c r="AC160" s="6"/>
      <c r="AD160" s="6"/>
      <c r="AE160" s="6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t="s">
        <v>53</v>
      </c>
      <c r="B161" t="s">
        <v>13</v>
      </c>
      <c r="C161">
        <v>167</v>
      </c>
      <c r="D161">
        <v>153</v>
      </c>
      <c r="E161">
        <v>142</v>
      </c>
      <c r="F161">
        <v>13</v>
      </c>
      <c r="G161">
        <v>38</v>
      </c>
      <c r="H161">
        <v>167</v>
      </c>
      <c r="I161">
        <v>155</v>
      </c>
      <c r="J161">
        <v>32</v>
      </c>
      <c r="K161" t="s">
        <v>12</v>
      </c>
      <c r="M161" s="6"/>
      <c r="N161" s="60"/>
      <c r="O161" s="28"/>
      <c r="P161" s="28"/>
      <c r="Q161" s="28"/>
      <c r="R161" s="28"/>
      <c r="S161" s="28"/>
      <c r="T161" s="28"/>
      <c r="U161" s="28"/>
      <c r="V161" s="61"/>
      <c r="W161" s="5"/>
      <c r="X161" s="5"/>
      <c r="Y161" s="6"/>
      <c r="Z161" s="6"/>
      <c r="AA161" s="6"/>
      <c r="AB161" s="6"/>
      <c r="AC161" s="6"/>
      <c r="AD161" s="6"/>
      <c r="AE161" s="6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t="s">
        <v>54</v>
      </c>
      <c r="B162" t="s">
        <v>11</v>
      </c>
      <c r="C162">
        <v>222</v>
      </c>
      <c r="D162">
        <v>170</v>
      </c>
      <c r="E162">
        <v>130</v>
      </c>
      <c r="F162">
        <v>13</v>
      </c>
      <c r="G162">
        <v>106</v>
      </c>
      <c r="H162">
        <v>222</v>
      </c>
      <c r="I162">
        <v>174</v>
      </c>
      <c r="J162">
        <v>145</v>
      </c>
      <c r="K162" t="s">
        <v>14</v>
      </c>
      <c r="M162" s="6"/>
      <c r="N162" s="53">
        <f t="shared" ref="N162" si="287">ABS(C162-C163)</f>
        <v>17</v>
      </c>
      <c r="O162" s="22">
        <f t="shared" ref="O162" si="288">ABS(D162-D163)</f>
        <v>16</v>
      </c>
      <c r="P162" s="22">
        <f t="shared" ref="P162" si="289">ABS(E162-E163)</f>
        <v>16</v>
      </c>
      <c r="Q162" s="22">
        <f t="shared" ref="Q162" si="290">ABS(F162-F163)</f>
        <v>0</v>
      </c>
      <c r="R162" s="22">
        <f t="shared" ref="R162" si="291">ABS(G162-G163)</f>
        <v>7</v>
      </c>
      <c r="S162" s="22">
        <f t="shared" ref="S162" si="292">ABS(H162-H163)</f>
        <v>17</v>
      </c>
      <c r="T162" s="22">
        <f t="shared" ref="T162:U162" si="293">ABS(I162-I163)</f>
        <v>19</v>
      </c>
      <c r="U162" s="22">
        <f t="shared" si="293"/>
        <v>45</v>
      </c>
      <c r="V162" s="54" t="str">
        <f>B162</f>
        <v>0s</v>
      </c>
      <c r="W162" s="5">
        <f t="shared" ref="W162" si="294">ABS(N162-N164)</f>
        <v>16</v>
      </c>
      <c r="X162" s="5">
        <f t="shared" ref="X162" si="295">ABS(O162-O164)</f>
        <v>15</v>
      </c>
      <c r="Y162" s="5">
        <f t="shared" ref="Y162" si="296">ABS(P162-P164)</f>
        <v>15</v>
      </c>
      <c r="Z162" s="5">
        <f t="shared" ref="Z162" si="297">ABS(Q162-Q164)</f>
        <v>1</v>
      </c>
      <c r="AA162" s="5">
        <f t="shared" ref="AA162" si="298">ABS(R162-R164)</f>
        <v>5</v>
      </c>
      <c r="AB162" s="5">
        <f t="shared" ref="AB162" si="299">ABS(S162-S164)</f>
        <v>16</v>
      </c>
      <c r="AC162" s="5">
        <f t="shared" ref="AC162:AD162" si="300">ABS(T162-T164)</f>
        <v>19</v>
      </c>
      <c r="AD162" s="5">
        <f t="shared" si="300"/>
        <v>43</v>
      </c>
      <c r="AE162" s="6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t="s">
        <v>54</v>
      </c>
      <c r="B163" t="s">
        <v>11</v>
      </c>
      <c r="C163">
        <v>239</v>
      </c>
      <c r="D163">
        <v>186</v>
      </c>
      <c r="E163">
        <v>146</v>
      </c>
      <c r="F163">
        <v>13</v>
      </c>
      <c r="G163">
        <v>99</v>
      </c>
      <c r="H163">
        <v>239</v>
      </c>
      <c r="I163">
        <v>193</v>
      </c>
      <c r="J163">
        <v>190</v>
      </c>
      <c r="K163" t="s">
        <v>12</v>
      </c>
      <c r="M163" s="6"/>
      <c r="N163" s="62"/>
      <c r="O163" s="23"/>
      <c r="P163" s="23"/>
      <c r="Q163" s="23"/>
      <c r="R163" s="23"/>
      <c r="S163" s="23"/>
      <c r="T163" s="23"/>
      <c r="U163" s="23"/>
      <c r="V163" s="63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x14ac:dyDescent="0.25">
      <c r="A164" t="s">
        <v>54</v>
      </c>
      <c r="B164" t="s">
        <v>13</v>
      </c>
      <c r="C164">
        <v>179</v>
      </c>
      <c r="D164">
        <v>127</v>
      </c>
      <c r="E164">
        <v>90</v>
      </c>
      <c r="F164">
        <v>12</v>
      </c>
      <c r="G164">
        <v>127</v>
      </c>
      <c r="H164">
        <v>179</v>
      </c>
      <c r="I164">
        <v>134</v>
      </c>
      <c r="J164">
        <v>94</v>
      </c>
      <c r="K164" t="s">
        <v>14</v>
      </c>
      <c r="M164" s="6"/>
      <c r="N164" s="58">
        <f t="shared" ref="N164" si="301">ABS(C164-C165)</f>
        <v>1</v>
      </c>
      <c r="O164" s="25">
        <f t="shared" ref="O164" si="302">ABS(D164-D165)</f>
        <v>1</v>
      </c>
      <c r="P164" s="25">
        <f t="shared" ref="P164" si="303">ABS(E164-E165)</f>
        <v>1</v>
      </c>
      <c r="Q164" s="25">
        <f t="shared" ref="Q164" si="304">ABS(F164-F165)</f>
        <v>1</v>
      </c>
      <c r="R164" s="25">
        <f t="shared" ref="R164" si="305">ABS(G164-G165)</f>
        <v>2</v>
      </c>
      <c r="S164" s="25">
        <f t="shared" ref="S164" si="306">ABS(H164-H165)</f>
        <v>1</v>
      </c>
      <c r="T164" s="25">
        <f t="shared" ref="T164:U164" si="307">ABS(I164-I165)</f>
        <v>0</v>
      </c>
      <c r="U164" s="25">
        <f t="shared" si="307"/>
        <v>2</v>
      </c>
      <c r="V164" s="59" t="str">
        <f>B164</f>
        <v>30s</v>
      </c>
      <c r="W164" s="5"/>
      <c r="X164" s="5"/>
      <c r="Y164" s="6"/>
      <c r="Z164" s="6"/>
      <c r="AA164" s="6"/>
      <c r="AB164" s="6"/>
      <c r="AC164" s="6"/>
      <c r="AD164" s="6"/>
      <c r="AE164" s="5"/>
      <c r="AF164" s="5"/>
      <c r="AG164" s="5"/>
      <c r="AH164" s="5"/>
      <c r="AI164" s="5"/>
      <c r="AJ164" s="5"/>
      <c r="AK164" s="5"/>
      <c r="AL164" s="5"/>
    </row>
    <row r="165" spans="1:38" x14ac:dyDescent="0.25">
      <c r="A165" t="s">
        <v>54</v>
      </c>
      <c r="B165" t="s">
        <v>13</v>
      </c>
      <c r="C165">
        <v>180</v>
      </c>
      <c r="D165">
        <v>128</v>
      </c>
      <c r="E165">
        <v>89</v>
      </c>
      <c r="F165">
        <v>13</v>
      </c>
      <c r="G165">
        <v>129</v>
      </c>
      <c r="H165">
        <v>180</v>
      </c>
      <c r="I165">
        <v>134</v>
      </c>
      <c r="J165">
        <v>96</v>
      </c>
      <c r="K165" t="s">
        <v>12</v>
      </c>
      <c r="M165" s="6"/>
      <c r="N165" s="64"/>
      <c r="O165" s="26"/>
      <c r="P165" s="26"/>
      <c r="Q165" s="26"/>
      <c r="R165" s="26"/>
      <c r="S165" s="26"/>
      <c r="T165" s="26"/>
      <c r="U165" s="26"/>
      <c r="V165" s="61"/>
      <c r="W165" s="5"/>
      <c r="X165" s="5"/>
      <c r="Y165" s="6"/>
      <c r="Z165" s="6"/>
      <c r="AA165" s="6"/>
      <c r="AB165" s="6"/>
      <c r="AC165" s="6"/>
      <c r="AD165" s="6"/>
      <c r="AE165" s="6"/>
      <c r="AF165" s="6"/>
      <c r="AG165" s="5"/>
      <c r="AH165" s="5"/>
      <c r="AI165" s="5"/>
      <c r="AJ165" s="5"/>
      <c r="AK165" s="5"/>
      <c r="AL165" s="5"/>
    </row>
    <row r="166" spans="1:38" x14ac:dyDescent="0.25">
      <c r="A166" t="s">
        <v>55</v>
      </c>
      <c r="B166" t="s">
        <v>11</v>
      </c>
      <c r="C166">
        <v>164</v>
      </c>
      <c r="D166">
        <v>110</v>
      </c>
      <c r="E166">
        <v>72</v>
      </c>
      <c r="F166">
        <v>12</v>
      </c>
      <c r="G166">
        <v>143</v>
      </c>
      <c r="H166">
        <v>164</v>
      </c>
      <c r="I166">
        <v>120</v>
      </c>
      <c r="J166">
        <v>98</v>
      </c>
      <c r="K166" t="s">
        <v>14</v>
      </c>
      <c r="M166" s="6"/>
      <c r="N166" s="53">
        <f t="shared" ref="N166" si="308">ABS(C166-C167)</f>
        <v>20</v>
      </c>
      <c r="O166" s="22">
        <f t="shared" ref="O166" si="309">ABS(D166-D167)</f>
        <v>16</v>
      </c>
      <c r="P166" s="22">
        <f t="shared" ref="P166" si="310">ABS(E166-E167)</f>
        <v>11</v>
      </c>
      <c r="Q166" s="22">
        <f t="shared" ref="Q166" si="311">ABS(F166-F167)</f>
        <v>0</v>
      </c>
      <c r="R166" s="22">
        <f t="shared" ref="R166" si="312">ABS(G166-G167)</f>
        <v>4</v>
      </c>
      <c r="S166" s="22">
        <f t="shared" ref="S166" si="313">ABS(H166-H167)</f>
        <v>20</v>
      </c>
      <c r="T166" s="22">
        <f t="shared" ref="T166:U166" si="314">ABS(I166-I167)</f>
        <v>20</v>
      </c>
      <c r="U166" s="22">
        <f t="shared" si="314"/>
        <v>7</v>
      </c>
      <c r="V166" s="54" t="str">
        <f>B166</f>
        <v>0s</v>
      </c>
      <c r="W166" s="5">
        <f t="shared" ref="W166" si="315">ABS(N166-N168)</f>
        <v>8</v>
      </c>
      <c r="X166" s="5">
        <f t="shared" ref="X166" si="316">ABS(O166-O168)</f>
        <v>7</v>
      </c>
      <c r="Y166" s="5">
        <f t="shared" ref="Y166" si="317">ABS(P166-P168)</f>
        <v>2</v>
      </c>
      <c r="Z166" s="5">
        <f t="shared" ref="Z166" si="318">ABS(Q166-Q168)</f>
        <v>0</v>
      </c>
      <c r="AA166" s="5">
        <f t="shared" ref="AA166" si="319">ABS(R166-R168)</f>
        <v>2</v>
      </c>
      <c r="AB166" s="5">
        <f t="shared" ref="AB166" si="320">ABS(S166-S168)</f>
        <v>8</v>
      </c>
      <c r="AC166" s="5">
        <f t="shared" ref="AC166:AD166" si="321">ABS(T166-T168)</f>
        <v>9</v>
      </c>
      <c r="AD166" s="5">
        <f t="shared" si="321"/>
        <v>0</v>
      </c>
      <c r="AE166" s="6"/>
      <c r="AF166" s="6"/>
      <c r="AG166" s="6"/>
      <c r="AH166" s="6"/>
      <c r="AI166" s="6"/>
      <c r="AJ166" s="6"/>
      <c r="AK166" s="6"/>
      <c r="AL166" s="6"/>
    </row>
    <row r="167" spans="1:38" x14ac:dyDescent="0.25">
      <c r="A167" t="s">
        <v>55</v>
      </c>
      <c r="B167" t="s">
        <v>11</v>
      </c>
      <c r="C167">
        <v>144</v>
      </c>
      <c r="D167">
        <v>94</v>
      </c>
      <c r="E167">
        <v>61</v>
      </c>
      <c r="F167">
        <v>12</v>
      </c>
      <c r="G167">
        <v>147</v>
      </c>
      <c r="H167">
        <v>144</v>
      </c>
      <c r="I167">
        <v>100</v>
      </c>
      <c r="J167">
        <v>105</v>
      </c>
      <c r="K167" t="s">
        <v>12</v>
      </c>
      <c r="M167" s="6"/>
      <c r="N167" s="62"/>
      <c r="O167" s="23"/>
      <c r="P167" s="23"/>
      <c r="Q167" s="23"/>
      <c r="R167" s="23"/>
      <c r="S167" s="23"/>
      <c r="T167" s="23"/>
      <c r="U167" s="23"/>
      <c r="V167" s="63"/>
      <c r="W167" s="5"/>
      <c r="X167" s="5"/>
      <c r="Y167" s="5"/>
      <c r="Z167" s="5"/>
      <c r="AA167" s="5"/>
      <c r="AB167" s="5"/>
      <c r="AC167" s="5"/>
      <c r="AD167" s="5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25">
      <c r="A168" t="s">
        <v>55</v>
      </c>
      <c r="B168" t="s">
        <v>13</v>
      </c>
      <c r="C168">
        <v>163</v>
      </c>
      <c r="D168">
        <v>111</v>
      </c>
      <c r="E168">
        <v>71</v>
      </c>
      <c r="F168">
        <v>13</v>
      </c>
      <c r="G168">
        <v>144</v>
      </c>
      <c r="H168">
        <v>163</v>
      </c>
      <c r="I168">
        <v>117</v>
      </c>
      <c r="J168">
        <v>100</v>
      </c>
      <c r="K168" t="s">
        <v>14</v>
      </c>
      <c r="M168" s="6"/>
      <c r="N168" s="58">
        <f t="shared" ref="N168" si="322">ABS(C168-C169)</f>
        <v>12</v>
      </c>
      <c r="O168" s="25">
        <f t="shared" ref="O168" si="323">ABS(D168-D169)</f>
        <v>9</v>
      </c>
      <c r="P168" s="25">
        <f t="shared" ref="P168" si="324">ABS(E168-E169)</f>
        <v>9</v>
      </c>
      <c r="Q168" s="25">
        <f t="shared" ref="Q168" si="325">ABS(F168-F169)</f>
        <v>0</v>
      </c>
      <c r="R168" s="25">
        <f t="shared" ref="R168" si="326">ABS(G168-G169)</f>
        <v>6</v>
      </c>
      <c r="S168" s="25">
        <f t="shared" ref="S168" si="327">ABS(H168-H169)</f>
        <v>12</v>
      </c>
      <c r="T168" s="25">
        <f t="shared" ref="T168:U168" si="328">ABS(I168-I169)</f>
        <v>11</v>
      </c>
      <c r="U168" s="25">
        <f t="shared" si="328"/>
        <v>7</v>
      </c>
      <c r="V168" s="59" t="str">
        <f>B168</f>
        <v>30s</v>
      </c>
      <c r="W168" s="5"/>
      <c r="X168" s="5"/>
      <c r="Y168" s="6"/>
      <c r="Z168" s="6"/>
      <c r="AA168" s="6"/>
      <c r="AB168" s="6"/>
      <c r="AC168" s="6"/>
      <c r="AD168" s="6"/>
      <c r="AE168" s="6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t="s">
        <v>55</v>
      </c>
      <c r="B169" t="s">
        <v>13</v>
      </c>
      <c r="C169">
        <v>151</v>
      </c>
      <c r="D169">
        <v>102</v>
      </c>
      <c r="E169">
        <v>62</v>
      </c>
      <c r="F169">
        <v>13</v>
      </c>
      <c r="G169">
        <v>150</v>
      </c>
      <c r="H169">
        <v>151</v>
      </c>
      <c r="I169">
        <v>106</v>
      </c>
      <c r="J169">
        <v>107</v>
      </c>
      <c r="K169" t="s">
        <v>12</v>
      </c>
      <c r="M169" s="6"/>
      <c r="N169" s="60"/>
      <c r="O169" s="28"/>
      <c r="P169" s="28"/>
      <c r="Q169" s="28"/>
      <c r="R169" s="28"/>
      <c r="S169" s="28"/>
      <c r="T169" s="28"/>
      <c r="U169" s="28"/>
      <c r="V169" s="61"/>
      <c r="W169" s="5"/>
      <c r="X169" s="5"/>
      <c r="Y169" s="6"/>
      <c r="Z169" s="6"/>
      <c r="AA169" s="6"/>
      <c r="AB169" s="6"/>
      <c r="AC169" s="6"/>
      <c r="AD169" s="6"/>
      <c r="AE169" s="6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t="s">
        <v>56</v>
      </c>
      <c r="B170" t="s">
        <v>11</v>
      </c>
      <c r="C170">
        <v>243</v>
      </c>
      <c r="D170">
        <v>197</v>
      </c>
      <c r="E170">
        <v>164</v>
      </c>
      <c r="F170">
        <v>13</v>
      </c>
      <c r="G170">
        <v>83</v>
      </c>
      <c r="H170">
        <v>243</v>
      </c>
      <c r="I170">
        <v>204</v>
      </c>
      <c r="J170">
        <v>196</v>
      </c>
      <c r="K170" t="s">
        <v>14</v>
      </c>
      <c r="N170" s="53">
        <f t="shared" ref="N170" si="329">ABS(C170-C171)</f>
        <v>13</v>
      </c>
      <c r="O170" s="22">
        <f t="shared" ref="O170" si="330">ABS(D170-D171)</f>
        <v>12</v>
      </c>
      <c r="P170" s="22">
        <f t="shared" ref="P170" si="331">ABS(E170-E171)</f>
        <v>10</v>
      </c>
      <c r="Q170" s="22">
        <f t="shared" ref="Q170" si="332">ABS(F170-F171)</f>
        <v>1</v>
      </c>
      <c r="R170" s="22">
        <f t="shared" ref="R170" si="333">ABS(G170-G171)</f>
        <v>1</v>
      </c>
      <c r="S170" s="22">
        <f t="shared" ref="S170" si="334">ABS(H170-H171)</f>
        <v>13</v>
      </c>
      <c r="T170" s="22">
        <f t="shared" ref="T170:U170" si="335">ABS(I170-I171)</f>
        <v>12</v>
      </c>
      <c r="U170" s="22">
        <f t="shared" si="335"/>
        <v>42</v>
      </c>
      <c r="V170" s="54" t="str">
        <f>B170</f>
        <v>0s</v>
      </c>
      <c r="W170" s="5">
        <f t="shared" ref="W170" si="336">ABS(N170-N172)</f>
        <v>10</v>
      </c>
      <c r="X170" s="5">
        <f t="shared" ref="X170" si="337">ABS(O170-O172)</f>
        <v>8</v>
      </c>
      <c r="Y170" s="5">
        <f t="shared" ref="Y170" si="338">ABS(P170-P172)</f>
        <v>4</v>
      </c>
      <c r="Z170" s="5">
        <f t="shared" ref="Z170" si="339">ABS(Q170-Q172)</f>
        <v>1</v>
      </c>
      <c r="AA170" s="5">
        <f t="shared" ref="AA170" si="340">ABS(R170-R172)</f>
        <v>5</v>
      </c>
      <c r="AB170" s="5">
        <f t="shared" ref="AB170" si="341">ABS(S170-S172)</f>
        <v>10</v>
      </c>
      <c r="AC170" s="5">
        <f t="shared" ref="AC170:AD170" si="342">ABS(T170-T172)</f>
        <v>7</v>
      </c>
      <c r="AD170" s="5">
        <f t="shared" si="342"/>
        <v>42</v>
      </c>
      <c r="AE170" s="5"/>
      <c r="AF170" s="5"/>
      <c r="AG170" s="5"/>
      <c r="AH170" s="5"/>
      <c r="AI170" s="5"/>
      <c r="AJ170" s="5"/>
      <c r="AK170" s="5"/>
      <c r="AL170" s="5"/>
    </row>
    <row r="171" spans="1:38" x14ac:dyDescent="0.25">
      <c r="A171" t="s">
        <v>56</v>
      </c>
      <c r="B171" t="s">
        <v>11</v>
      </c>
      <c r="C171">
        <v>230</v>
      </c>
      <c r="D171">
        <v>185</v>
      </c>
      <c r="E171">
        <v>154</v>
      </c>
      <c r="F171">
        <v>12</v>
      </c>
      <c r="G171">
        <v>84</v>
      </c>
      <c r="H171">
        <v>230</v>
      </c>
      <c r="I171">
        <v>192</v>
      </c>
      <c r="J171">
        <v>154</v>
      </c>
      <c r="K171" t="s">
        <v>12</v>
      </c>
      <c r="N171" s="62"/>
      <c r="O171" s="23"/>
      <c r="P171" s="23"/>
      <c r="Q171" s="23"/>
      <c r="R171" s="23"/>
      <c r="S171" s="23"/>
      <c r="T171" s="23"/>
      <c r="U171" s="23"/>
      <c r="V171" s="63"/>
      <c r="W171" s="5"/>
      <c r="X171" s="5"/>
      <c r="Y171" s="5"/>
      <c r="Z171" s="5"/>
      <c r="AA171" s="5"/>
      <c r="AB171" s="5"/>
      <c r="AC171" s="5"/>
      <c r="AD171" s="5"/>
    </row>
    <row r="172" spans="1:38" x14ac:dyDescent="0.25">
      <c r="A172" t="s">
        <v>56</v>
      </c>
      <c r="B172" t="s">
        <v>13</v>
      </c>
      <c r="C172">
        <v>182</v>
      </c>
      <c r="D172">
        <v>137</v>
      </c>
      <c r="E172">
        <v>98</v>
      </c>
      <c r="F172">
        <v>14</v>
      </c>
      <c r="G172">
        <v>118</v>
      </c>
      <c r="H172">
        <v>182</v>
      </c>
      <c r="I172">
        <v>140</v>
      </c>
      <c r="J172">
        <v>93</v>
      </c>
      <c r="K172" t="s">
        <v>14</v>
      </c>
      <c r="N172" s="58">
        <f t="shared" ref="N172" si="343">ABS(C172-C173)</f>
        <v>3</v>
      </c>
      <c r="O172" s="25">
        <f t="shared" ref="O172" si="344">ABS(D172-D173)</f>
        <v>4</v>
      </c>
      <c r="P172" s="25">
        <f t="shared" ref="P172" si="345">ABS(E172-E173)</f>
        <v>6</v>
      </c>
      <c r="Q172" s="25">
        <f t="shared" ref="Q172" si="346">ABS(F172-F173)</f>
        <v>0</v>
      </c>
      <c r="R172" s="25">
        <f t="shared" ref="R172" si="347">ABS(G172-G173)</f>
        <v>6</v>
      </c>
      <c r="S172" s="25">
        <f t="shared" ref="S172" si="348">ABS(H172-H173)</f>
        <v>3</v>
      </c>
      <c r="T172" s="25">
        <f t="shared" ref="T172:U172" si="349">ABS(I172-I173)</f>
        <v>5</v>
      </c>
      <c r="U172" s="25">
        <f t="shared" si="349"/>
        <v>0</v>
      </c>
      <c r="V172" s="59" t="str">
        <f>B172</f>
        <v>30s</v>
      </c>
      <c r="W172" s="5"/>
      <c r="X172" s="5"/>
      <c r="Y172" s="6"/>
      <c r="Z172" s="6"/>
      <c r="AA172" s="6"/>
      <c r="AB172" s="6"/>
      <c r="AC172" s="6"/>
      <c r="AD172" s="6"/>
    </row>
    <row r="173" spans="1:38" x14ac:dyDescent="0.25">
      <c r="A173" t="s">
        <v>56</v>
      </c>
      <c r="B173" t="s">
        <v>13</v>
      </c>
      <c r="C173">
        <v>185</v>
      </c>
      <c r="D173">
        <v>141</v>
      </c>
      <c r="E173">
        <v>104</v>
      </c>
      <c r="F173">
        <v>14</v>
      </c>
      <c r="G173">
        <v>112</v>
      </c>
      <c r="H173">
        <v>185</v>
      </c>
      <c r="I173">
        <v>145</v>
      </c>
      <c r="J173">
        <v>93</v>
      </c>
      <c r="K173" t="s">
        <v>12</v>
      </c>
      <c r="N173" s="60"/>
      <c r="O173" s="28"/>
      <c r="P173" s="28"/>
      <c r="Q173" s="28"/>
      <c r="R173" s="28"/>
      <c r="S173" s="28"/>
      <c r="T173" s="28"/>
      <c r="U173" s="28"/>
      <c r="V173" s="61"/>
      <c r="W173" s="5"/>
      <c r="X173" s="5"/>
      <c r="Y173" s="6"/>
      <c r="Z173" s="6"/>
      <c r="AA173" s="6"/>
      <c r="AB173" s="6"/>
      <c r="AC173" s="6"/>
      <c r="AD173" s="6"/>
    </row>
    <row r="174" spans="1:38" x14ac:dyDescent="0.25">
      <c r="A174" t="s">
        <v>57</v>
      </c>
      <c r="B174" t="s">
        <v>11</v>
      </c>
      <c r="C174">
        <v>178</v>
      </c>
      <c r="D174">
        <v>119</v>
      </c>
      <c r="E174">
        <v>77</v>
      </c>
      <c r="F174">
        <v>12</v>
      </c>
      <c r="G174">
        <v>145</v>
      </c>
      <c r="H174">
        <v>178</v>
      </c>
      <c r="I174">
        <v>128</v>
      </c>
      <c r="J174">
        <v>101</v>
      </c>
      <c r="K174" t="s">
        <v>14</v>
      </c>
      <c r="N174" s="53">
        <f t="shared" ref="N174" si="350">ABS(C174-C175)</f>
        <v>10</v>
      </c>
      <c r="O174" s="22">
        <f t="shared" ref="O174" si="351">ABS(D174-D175)</f>
        <v>14</v>
      </c>
      <c r="P174" s="22">
        <f t="shared" ref="P174" si="352">ABS(E174-E175)</f>
        <v>13</v>
      </c>
      <c r="Q174" s="22">
        <f t="shared" ref="Q174" si="353">ABS(F174-F175)</f>
        <v>0</v>
      </c>
      <c r="R174" s="22">
        <f t="shared" ref="R174" si="354">ABS(G174-G175)</f>
        <v>13</v>
      </c>
      <c r="S174" s="22">
        <f t="shared" ref="S174" si="355">ABS(H174-H175)</f>
        <v>10</v>
      </c>
      <c r="T174" s="22">
        <f t="shared" ref="T174:U174" si="356">ABS(I174-I175)</f>
        <v>12</v>
      </c>
      <c r="U174" s="22">
        <f t="shared" si="356"/>
        <v>13</v>
      </c>
      <c r="V174" s="54" t="str">
        <f>B174</f>
        <v>0s</v>
      </c>
      <c r="W174" s="5">
        <f>ABS(N174-N176)</f>
        <v>10</v>
      </c>
      <c r="X174" s="5">
        <f t="shared" ref="X174" si="357">ABS(O174-O176)</f>
        <v>11</v>
      </c>
      <c r="Y174" s="5">
        <f t="shared" ref="Y174" si="358">ABS(P174-P176)</f>
        <v>9</v>
      </c>
      <c r="Z174" s="5">
        <f t="shared" ref="Z174" si="359">ABS(Q174-Q176)</f>
        <v>0</v>
      </c>
      <c r="AA174" s="5">
        <f t="shared" ref="AA174" si="360">ABS(R174-R176)</f>
        <v>8</v>
      </c>
      <c r="AB174" s="5">
        <f t="shared" ref="AB174" si="361">ABS(S174-S176)</f>
        <v>10</v>
      </c>
      <c r="AC174" s="5">
        <f t="shared" ref="AC174:AD174" si="362">ABS(T174-T176)</f>
        <v>7</v>
      </c>
      <c r="AD174" s="5">
        <f t="shared" si="362"/>
        <v>11</v>
      </c>
    </row>
    <row r="175" spans="1:38" x14ac:dyDescent="0.25">
      <c r="A175" t="s">
        <v>57</v>
      </c>
      <c r="B175" t="s">
        <v>11</v>
      </c>
      <c r="C175">
        <v>168</v>
      </c>
      <c r="D175">
        <v>105</v>
      </c>
      <c r="E175">
        <v>64</v>
      </c>
      <c r="F175">
        <v>12</v>
      </c>
      <c r="G175">
        <v>158</v>
      </c>
      <c r="H175">
        <v>168</v>
      </c>
      <c r="I175">
        <v>116</v>
      </c>
      <c r="J175">
        <v>114</v>
      </c>
      <c r="K175" t="s">
        <v>12</v>
      </c>
      <c r="N175" s="62"/>
      <c r="O175" s="23"/>
      <c r="P175" s="23"/>
      <c r="Q175" s="23"/>
      <c r="R175" s="23"/>
      <c r="S175" s="23"/>
      <c r="T175" s="23"/>
      <c r="U175" s="23"/>
      <c r="V175" s="63"/>
    </row>
    <row r="176" spans="1:38" x14ac:dyDescent="0.25">
      <c r="A176" t="s">
        <v>57</v>
      </c>
      <c r="B176" t="s">
        <v>13</v>
      </c>
      <c r="C176">
        <v>180</v>
      </c>
      <c r="D176">
        <v>141</v>
      </c>
      <c r="E176">
        <v>102</v>
      </c>
      <c r="F176">
        <v>15</v>
      </c>
      <c r="G176">
        <v>111</v>
      </c>
      <c r="H176">
        <v>180</v>
      </c>
      <c r="I176">
        <v>141</v>
      </c>
      <c r="J176">
        <v>87</v>
      </c>
      <c r="K176" t="s">
        <v>14</v>
      </c>
      <c r="N176" s="58">
        <f>ABS(C176-C177)</f>
        <v>0</v>
      </c>
      <c r="O176" s="25">
        <f t="shared" ref="O176" si="363">ABS(D176-D177)</f>
        <v>3</v>
      </c>
      <c r="P176" s="25">
        <f t="shared" ref="P176" si="364">ABS(E176-E177)</f>
        <v>4</v>
      </c>
      <c r="Q176" s="25">
        <f t="shared" ref="Q176" si="365">ABS(F176-F177)</f>
        <v>0</v>
      </c>
      <c r="R176" s="25">
        <f t="shared" ref="R176" si="366">ABS(G176-G177)</f>
        <v>5</v>
      </c>
      <c r="S176" s="25">
        <f t="shared" ref="S176" si="367">ABS(H176-H177)</f>
        <v>0</v>
      </c>
      <c r="T176" s="25">
        <f t="shared" ref="T176:U176" si="368">ABS(I176-I177)</f>
        <v>5</v>
      </c>
      <c r="U176" s="25">
        <f t="shared" si="368"/>
        <v>2</v>
      </c>
      <c r="V176" s="59" t="str">
        <f>B176</f>
        <v>30s</v>
      </c>
    </row>
    <row r="177" spans="1:30" ht="15.75" thickBot="1" x14ac:dyDescent="0.3">
      <c r="A177" t="s">
        <v>57</v>
      </c>
      <c r="B177" t="s">
        <v>13</v>
      </c>
      <c r="C177">
        <v>180</v>
      </c>
      <c r="D177">
        <v>138</v>
      </c>
      <c r="E177">
        <v>98</v>
      </c>
      <c r="F177">
        <v>15</v>
      </c>
      <c r="G177">
        <v>116</v>
      </c>
      <c r="H177">
        <v>180</v>
      </c>
      <c r="I177">
        <v>136</v>
      </c>
      <c r="J177">
        <v>89</v>
      </c>
      <c r="K177" t="s">
        <v>12</v>
      </c>
      <c r="N177" s="73"/>
      <c r="O177" s="74"/>
      <c r="P177" s="74"/>
      <c r="Q177" s="74"/>
      <c r="R177" s="74"/>
      <c r="S177" s="74"/>
      <c r="T177" s="74"/>
      <c r="U177" s="74"/>
      <c r="V177" s="75"/>
    </row>
    <row r="180" spans="1:30" x14ac:dyDescent="0.25">
      <c r="V180" s="29" t="s">
        <v>95</v>
      </c>
      <c r="W180" s="29"/>
      <c r="X180" s="29"/>
      <c r="Y180" s="29"/>
      <c r="Z180" s="29"/>
      <c r="AA180" s="29"/>
      <c r="AB180" s="29"/>
      <c r="AC180" s="29"/>
      <c r="AD180" s="29"/>
    </row>
    <row r="181" spans="1:30" x14ac:dyDescent="0.25">
      <c r="V181" s="6" t="s">
        <v>91</v>
      </c>
      <c r="W181" s="6">
        <f>COUNTIF(W2:W177, "&gt;=12")</f>
        <v>5</v>
      </c>
      <c r="X181" s="6">
        <f t="shared" ref="X181:AC181" si="369">COUNTIF(X2:X177, "&gt;=12")</f>
        <v>7</v>
      </c>
      <c r="Y181" s="6">
        <f t="shared" si="369"/>
        <v>7</v>
      </c>
      <c r="Z181" s="6">
        <f t="shared" si="369"/>
        <v>1</v>
      </c>
      <c r="AA181" s="6">
        <f t="shared" si="369"/>
        <v>2</v>
      </c>
      <c r="AB181" s="6">
        <f t="shared" si="369"/>
        <v>5</v>
      </c>
      <c r="AC181" s="6">
        <f>COUNTIF(AC2:AC177, "&gt;=12")</f>
        <v>5</v>
      </c>
      <c r="AD181" s="6">
        <f>COUNTIF(AD2:AD177, "&gt;=12")</f>
        <v>5</v>
      </c>
    </row>
    <row r="182" spans="1:30" x14ac:dyDescent="0.25">
      <c r="V182" s="6" t="s">
        <v>90</v>
      </c>
      <c r="W182" s="6">
        <f>COUNTIF(W2:W177, "&lt;12")</f>
        <v>39</v>
      </c>
      <c r="X182" s="6">
        <f t="shared" ref="X182:AC182" si="370">COUNTIF(X2:X177, "&lt;12")</f>
        <v>37</v>
      </c>
      <c r="Y182" s="6">
        <f t="shared" si="370"/>
        <v>37</v>
      </c>
      <c r="Z182" s="6">
        <f>COUNTIF(Z2:Z177, "&lt;12")</f>
        <v>43</v>
      </c>
      <c r="AA182" s="6">
        <f t="shared" si="370"/>
        <v>42</v>
      </c>
      <c r="AB182" s="6">
        <f t="shared" si="370"/>
        <v>39</v>
      </c>
      <c r="AC182" s="6">
        <f t="shared" si="370"/>
        <v>39</v>
      </c>
      <c r="AD182" s="6">
        <f>COUNTIF(AD2:AD177, "&lt;12")</f>
        <v>39</v>
      </c>
    </row>
    <row r="183" spans="1:30" x14ac:dyDescent="0.25">
      <c r="V183" s="6" t="s">
        <v>92</v>
      </c>
      <c r="W183" s="6">
        <f>COUNTIF(W2:W177, "&gt;=15")</f>
        <v>5</v>
      </c>
      <c r="X183" s="6">
        <f t="shared" ref="X183:AB183" si="371">COUNTIF(X2:X177, "&gt;=15")</f>
        <v>5</v>
      </c>
      <c r="Y183" s="6">
        <f t="shared" si="371"/>
        <v>5</v>
      </c>
      <c r="Z183" s="6">
        <f t="shared" si="371"/>
        <v>1</v>
      </c>
      <c r="AA183" s="6">
        <f t="shared" si="371"/>
        <v>2</v>
      </c>
      <c r="AB183" s="6">
        <f t="shared" si="371"/>
        <v>5</v>
      </c>
      <c r="AC183" s="6">
        <f>COUNTIF(AC2:AC177, "&gt;=15")</f>
        <v>5</v>
      </c>
      <c r="AD183" s="6">
        <f>COUNTIF(AD2:AD177, "&gt;=15")</f>
        <v>4</v>
      </c>
    </row>
    <row r="184" spans="1:30" x14ac:dyDescent="0.25">
      <c r="V184" s="6" t="s">
        <v>88</v>
      </c>
      <c r="W184" s="6">
        <f>COUNTIF(W2:W177, "&lt;15")</f>
        <v>39</v>
      </c>
      <c r="X184" s="6">
        <f t="shared" ref="X184:AC184" si="372">COUNTIF(X2:X177, "&lt;15")</f>
        <v>39</v>
      </c>
      <c r="Y184" s="6">
        <f t="shared" si="372"/>
        <v>39</v>
      </c>
      <c r="Z184" s="6">
        <f t="shared" si="372"/>
        <v>43</v>
      </c>
      <c r="AA184" s="6">
        <f t="shared" si="372"/>
        <v>42</v>
      </c>
      <c r="AB184" s="6">
        <f t="shared" si="372"/>
        <v>39</v>
      </c>
      <c r="AC184" s="6">
        <f t="shared" si="372"/>
        <v>39</v>
      </c>
      <c r="AD184" s="6">
        <f>COUNTIF(AD2:AD177, "&lt;15")</f>
        <v>40</v>
      </c>
    </row>
    <row r="185" spans="1:30" x14ac:dyDescent="0.25">
      <c r="V185" s="10">
        <f>COUNTA(W2:W177)</f>
        <v>44</v>
      </c>
      <c r="W185" s="11">
        <f>SUM(W183:W184)</f>
        <v>44</v>
      </c>
      <c r="X185" s="11">
        <f t="shared" ref="X185:AC185" si="373">SUM(X183:X184)</f>
        <v>44</v>
      </c>
      <c r="Y185" s="11">
        <f t="shared" si="373"/>
        <v>44</v>
      </c>
      <c r="Z185" s="11">
        <f t="shared" si="373"/>
        <v>44</v>
      </c>
      <c r="AA185" s="11">
        <f t="shared" si="373"/>
        <v>44</v>
      </c>
      <c r="AB185" s="11">
        <f t="shared" si="373"/>
        <v>44</v>
      </c>
      <c r="AC185" s="11">
        <f t="shared" si="373"/>
        <v>44</v>
      </c>
      <c r="AD185" s="11">
        <f>SUM(AD183:AD184)</f>
        <v>44</v>
      </c>
    </row>
    <row r="186" spans="1:30" x14ac:dyDescent="0.25"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x14ac:dyDescent="0.25">
      <c r="V187" s="6" t="s">
        <v>91</v>
      </c>
      <c r="W187" s="13">
        <f>W181/V185</f>
        <v>0.11363636363636363</v>
      </c>
      <c r="X187" s="13">
        <f t="shared" ref="X187:AD187" si="374">X181/W185</f>
        <v>0.15909090909090909</v>
      </c>
      <c r="Y187" s="13">
        <f t="shared" si="374"/>
        <v>0.15909090909090909</v>
      </c>
      <c r="Z187" s="13">
        <f t="shared" si="374"/>
        <v>2.2727272727272728E-2</v>
      </c>
      <c r="AA187" s="13">
        <f t="shared" si="374"/>
        <v>4.5454545454545456E-2</v>
      </c>
      <c r="AB187" s="13">
        <f t="shared" si="374"/>
        <v>0.11363636363636363</v>
      </c>
      <c r="AC187" s="13">
        <f t="shared" si="374"/>
        <v>0.11363636363636363</v>
      </c>
      <c r="AD187" s="13">
        <f>AD181/AC185</f>
        <v>0.11363636363636363</v>
      </c>
    </row>
    <row r="188" spans="1:30" x14ac:dyDescent="0.25">
      <c r="V188" s="6" t="s">
        <v>90</v>
      </c>
      <c r="W188" s="14">
        <f>W182/V185</f>
        <v>0.88636363636363635</v>
      </c>
      <c r="X188" s="14">
        <f t="shared" ref="X188:AD188" si="375">X182/W185</f>
        <v>0.84090909090909094</v>
      </c>
      <c r="Y188" s="14">
        <f t="shared" si="375"/>
        <v>0.84090909090909094</v>
      </c>
      <c r="Z188" s="14">
        <f t="shared" si="375"/>
        <v>0.97727272727272729</v>
      </c>
      <c r="AA188" s="14">
        <f t="shared" si="375"/>
        <v>0.95454545454545459</v>
      </c>
      <c r="AB188" s="14">
        <f t="shared" si="375"/>
        <v>0.88636363636363635</v>
      </c>
      <c r="AC188" s="14">
        <f t="shared" si="375"/>
        <v>0.88636363636363635</v>
      </c>
      <c r="AD188" s="14">
        <f>AD182/AC185</f>
        <v>0.88636363636363635</v>
      </c>
    </row>
    <row r="189" spans="1:30" x14ac:dyDescent="0.25">
      <c r="V189" s="6" t="s">
        <v>87</v>
      </c>
      <c r="W189" s="13">
        <f>W183/V185</f>
        <v>0.11363636363636363</v>
      </c>
      <c r="X189" s="13">
        <f t="shared" ref="X189:Y189" si="376">X183/W185</f>
        <v>0.11363636363636363</v>
      </c>
      <c r="Y189" s="13">
        <f t="shared" si="376"/>
        <v>0.11363636363636363</v>
      </c>
      <c r="Z189" s="13">
        <f>Z183/Y185</f>
        <v>2.2727272727272728E-2</v>
      </c>
      <c r="AA189" s="13">
        <f t="shared" ref="AA189:AD189" si="377">AA183/Z185</f>
        <v>4.5454545454545456E-2</v>
      </c>
      <c r="AB189" s="13">
        <f t="shared" si="377"/>
        <v>0.11363636363636363</v>
      </c>
      <c r="AC189" s="13">
        <f t="shared" si="377"/>
        <v>0.11363636363636363</v>
      </c>
      <c r="AD189" s="13">
        <f>AD183/AC185</f>
        <v>9.0909090909090912E-2</v>
      </c>
    </row>
    <row r="190" spans="1:30" x14ac:dyDescent="0.25">
      <c r="V190" s="6" t="s">
        <v>88</v>
      </c>
      <c r="W190" s="14">
        <f>W184/V185</f>
        <v>0.88636363636363635</v>
      </c>
      <c r="X190" s="14">
        <f t="shared" ref="X190:AD190" si="378">X184/W185</f>
        <v>0.88636363636363635</v>
      </c>
      <c r="Y190" s="14">
        <f t="shared" si="378"/>
        <v>0.88636363636363635</v>
      </c>
      <c r="Z190" s="14">
        <f t="shared" si="378"/>
        <v>0.97727272727272729</v>
      </c>
      <c r="AA190" s="14">
        <f t="shared" si="378"/>
        <v>0.95454545454545459</v>
      </c>
      <c r="AB190" s="14">
        <f t="shared" si="378"/>
        <v>0.88636363636363635</v>
      </c>
      <c r="AC190" s="14">
        <f t="shared" si="378"/>
        <v>0.88636363636363635</v>
      </c>
      <c r="AD190" s="14">
        <f>AD184/AC185</f>
        <v>0.90909090909090906</v>
      </c>
    </row>
    <row r="191" spans="1:30" x14ac:dyDescent="0.25">
      <c r="V191" s="6"/>
      <c r="W191" s="6"/>
      <c r="Y191" s="6"/>
      <c r="Z191" s="6"/>
      <c r="AA191" s="6"/>
      <c r="AB191" s="6"/>
      <c r="AC191" s="6"/>
      <c r="AD191" s="6"/>
    </row>
    <row r="192" spans="1:30" x14ac:dyDescent="0.25">
      <c r="V192" s="6"/>
      <c r="W192" s="6"/>
      <c r="Y192" s="6"/>
      <c r="Z192" s="6"/>
      <c r="AA192" s="6"/>
      <c r="AB192" s="6"/>
      <c r="AC192" s="6"/>
      <c r="AD192" s="6"/>
    </row>
    <row r="193" spans="22:30" x14ac:dyDescent="0.25">
      <c r="V193" s="6"/>
      <c r="W193" s="6"/>
      <c r="Y193" s="6"/>
      <c r="Z193" s="6"/>
      <c r="AA193" s="6"/>
      <c r="AB193" s="6"/>
      <c r="AC193" s="6"/>
      <c r="AD193" s="6"/>
    </row>
    <row r="194" spans="22:30" x14ac:dyDescent="0.25">
      <c r="V194" s="6" t="s">
        <v>94</v>
      </c>
      <c r="W194" s="6">
        <f>COUNTIF(W2:W177, "&gt;=10")</f>
        <v>10</v>
      </c>
      <c r="X194" s="6">
        <f>COUNTIF(X2:X177, "&gt;=10")</f>
        <v>11</v>
      </c>
      <c r="Y194" s="6">
        <f t="shared" ref="Y194:AC194" si="379">COUNTIF(Y2:Y177, "&gt;=10")</f>
        <v>12</v>
      </c>
      <c r="Z194" s="6">
        <f t="shared" si="379"/>
        <v>1</v>
      </c>
      <c r="AA194" s="6">
        <f t="shared" si="379"/>
        <v>4</v>
      </c>
      <c r="AB194" s="6">
        <f t="shared" si="379"/>
        <v>10</v>
      </c>
      <c r="AC194" s="6">
        <f t="shared" si="379"/>
        <v>8</v>
      </c>
      <c r="AD194" s="6">
        <f>COUNTIF(AD2:AD177, "&gt;=10")</f>
        <v>7</v>
      </c>
    </row>
    <row r="195" spans="22:30" x14ac:dyDescent="0.25">
      <c r="V195" s="6" t="s">
        <v>89</v>
      </c>
      <c r="W195" s="6">
        <f>COUNTIF(W2:W177, "&lt;10")</f>
        <v>34</v>
      </c>
      <c r="X195" s="6">
        <f t="shared" ref="X195:AC195" si="380">COUNTIF(X2:X177, "&lt;10")</f>
        <v>33</v>
      </c>
      <c r="Y195" s="6">
        <f t="shared" si="380"/>
        <v>32</v>
      </c>
      <c r="Z195" s="6">
        <f>COUNTIF(Z2:Z177, "&lt;10")</f>
        <v>43</v>
      </c>
      <c r="AA195" s="6">
        <f t="shared" si="380"/>
        <v>40</v>
      </c>
      <c r="AB195" s="6">
        <f t="shared" si="380"/>
        <v>34</v>
      </c>
      <c r="AC195" s="6">
        <f t="shared" si="380"/>
        <v>36</v>
      </c>
      <c r="AD195" s="6">
        <f>COUNTIF(AD2:AD177, "&lt;10")</f>
        <v>37</v>
      </c>
    </row>
    <row r="196" spans="22:30" x14ac:dyDescent="0.25">
      <c r="V196" s="6" t="s">
        <v>94</v>
      </c>
      <c r="W196" s="13">
        <f t="shared" ref="W196:AC197" si="381">W194/$V$185</f>
        <v>0.22727272727272727</v>
      </c>
      <c r="X196" s="13">
        <f t="shared" si="381"/>
        <v>0.25</v>
      </c>
      <c r="Y196" s="13">
        <f t="shared" si="381"/>
        <v>0.27272727272727271</v>
      </c>
      <c r="Z196" s="13">
        <f t="shared" si="381"/>
        <v>2.2727272727272728E-2</v>
      </c>
      <c r="AA196" s="13">
        <f t="shared" si="381"/>
        <v>9.0909090909090912E-2</v>
      </c>
      <c r="AB196" s="13">
        <f t="shared" si="381"/>
        <v>0.22727272727272727</v>
      </c>
      <c r="AC196" s="13">
        <f t="shared" si="381"/>
        <v>0.18181818181818182</v>
      </c>
      <c r="AD196" s="13">
        <f>AD194/$V$185</f>
        <v>0.15909090909090909</v>
      </c>
    </row>
    <row r="197" spans="22:30" x14ac:dyDescent="0.25">
      <c r="V197" s="6" t="s">
        <v>89</v>
      </c>
      <c r="W197" s="13">
        <f t="shared" si="381"/>
        <v>0.77272727272727271</v>
      </c>
      <c r="X197" s="13">
        <f t="shared" si="381"/>
        <v>0.75</v>
      </c>
      <c r="Y197" s="13">
        <f t="shared" si="381"/>
        <v>0.72727272727272729</v>
      </c>
      <c r="Z197" s="13">
        <f t="shared" si="381"/>
        <v>0.97727272727272729</v>
      </c>
      <c r="AA197" s="13">
        <f t="shared" si="381"/>
        <v>0.90909090909090906</v>
      </c>
      <c r="AB197" s="13">
        <f t="shared" si="381"/>
        <v>0.77272727272727271</v>
      </c>
      <c r="AC197" s="13">
        <f t="shared" si="381"/>
        <v>0.81818181818181823</v>
      </c>
      <c r="AD197" s="13">
        <f>AD195/$V$185</f>
        <v>0.84090909090909094</v>
      </c>
    </row>
    <row r="198" spans="22:30" x14ac:dyDescent="0.25">
      <c r="W198" s="71" t="s">
        <v>2</v>
      </c>
      <c r="X198" s="1" t="s">
        <v>3</v>
      </c>
      <c r="Y198" s="1" t="s">
        <v>4</v>
      </c>
      <c r="Z198" s="70" t="s">
        <v>99</v>
      </c>
      <c r="AA198" s="1" t="s">
        <v>5</v>
      </c>
      <c r="AB198" s="1" t="s">
        <v>6</v>
      </c>
      <c r="AC198" s="1" t="s">
        <v>7</v>
      </c>
      <c r="AD198" s="1" t="s">
        <v>8</v>
      </c>
    </row>
    <row r="200" spans="22:30" x14ac:dyDescent="0.25">
      <c r="V200" s="6" t="s">
        <v>106</v>
      </c>
      <c r="W200" s="6">
        <f>COUNTIF(W2:W177, "&gt;=5")</f>
        <v>28</v>
      </c>
      <c r="X200" s="6">
        <f t="shared" ref="X200:AD200" si="382">COUNTIF(X2:X177, "&gt;=5")</f>
        <v>26</v>
      </c>
      <c r="Y200" s="6">
        <f t="shared" si="382"/>
        <v>23</v>
      </c>
      <c r="Z200" s="6">
        <f>COUNTIF(Z2:Z177, "&gt;=5")</f>
        <v>3</v>
      </c>
      <c r="AA200" s="6">
        <f t="shared" si="382"/>
        <v>18</v>
      </c>
      <c r="AB200" s="6">
        <f t="shared" si="382"/>
        <v>28</v>
      </c>
      <c r="AC200" s="6">
        <f t="shared" si="382"/>
        <v>24</v>
      </c>
      <c r="AD200" s="6">
        <f t="shared" si="382"/>
        <v>16</v>
      </c>
    </row>
    <row r="201" spans="22:30" x14ac:dyDescent="0.25">
      <c r="V201" s="6" t="s">
        <v>107</v>
      </c>
      <c r="W201" s="6">
        <f>COUNTIF(W2:W177, "&lt;5")</f>
        <v>16</v>
      </c>
      <c r="X201" s="6">
        <f t="shared" ref="X201:AD201" si="383">COUNTIF(X2:X177, "&lt;5")</f>
        <v>18</v>
      </c>
      <c r="Y201" s="6">
        <f t="shared" si="383"/>
        <v>21</v>
      </c>
      <c r="Z201" s="6">
        <f t="shared" si="383"/>
        <v>41</v>
      </c>
      <c r="AA201" s="6">
        <f t="shared" si="383"/>
        <v>26</v>
      </c>
      <c r="AB201" s="6">
        <f t="shared" si="383"/>
        <v>16</v>
      </c>
      <c r="AC201" s="6">
        <f t="shared" si="383"/>
        <v>20</v>
      </c>
      <c r="AD201" s="6">
        <f t="shared" si="383"/>
        <v>28</v>
      </c>
    </row>
    <row r="202" spans="22:30" x14ac:dyDescent="0.25">
      <c r="V202" s="6" t="s">
        <v>106</v>
      </c>
      <c r="W202" s="13">
        <f>W200/$V$185</f>
        <v>0.63636363636363635</v>
      </c>
      <c r="X202" s="13">
        <f t="shared" ref="W202:AC202" si="384">X200/$V$185</f>
        <v>0.59090909090909094</v>
      </c>
      <c r="Y202" s="13">
        <f t="shared" si="384"/>
        <v>0.52272727272727271</v>
      </c>
      <c r="Z202" s="13">
        <f t="shared" si="384"/>
        <v>6.8181818181818177E-2</v>
      </c>
      <c r="AA202" s="13">
        <f t="shared" si="384"/>
        <v>0.40909090909090912</v>
      </c>
      <c r="AB202" s="13">
        <f t="shared" si="384"/>
        <v>0.63636363636363635</v>
      </c>
      <c r="AC202" s="13">
        <f t="shared" si="384"/>
        <v>0.54545454545454541</v>
      </c>
      <c r="AD202" s="13">
        <f>AD200/$V$185</f>
        <v>0.36363636363636365</v>
      </c>
    </row>
    <row r="203" spans="22:30" x14ac:dyDescent="0.25">
      <c r="V203" s="6" t="s">
        <v>107</v>
      </c>
      <c r="W203" s="13">
        <f t="shared" ref="W203:AC203" si="385">W201/$V$185</f>
        <v>0.36363636363636365</v>
      </c>
      <c r="X203" s="13">
        <f t="shared" si="385"/>
        <v>0.40909090909090912</v>
      </c>
      <c r="Y203" s="13">
        <f t="shared" si="385"/>
        <v>0.47727272727272729</v>
      </c>
      <c r="Z203" s="13">
        <f t="shared" si="385"/>
        <v>0.93181818181818177</v>
      </c>
      <c r="AA203" s="13">
        <f t="shared" si="385"/>
        <v>0.59090909090909094</v>
      </c>
      <c r="AB203" s="13">
        <f t="shared" si="385"/>
        <v>0.36363636363636365</v>
      </c>
      <c r="AC203" s="13">
        <f t="shared" si="385"/>
        <v>0.45454545454545453</v>
      </c>
      <c r="AD203" s="13">
        <f>AD201/$V$185</f>
        <v>0.63636363636363635</v>
      </c>
    </row>
    <row r="204" spans="22:30" x14ac:dyDescent="0.25">
      <c r="W204" s="71" t="s">
        <v>2</v>
      </c>
      <c r="X204" s="1" t="s">
        <v>3</v>
      </c>
      <c r="Y204" s="1" t="s">
        <v>4</v>
      </c>
      <c r="Z204" s="70" t="s">
        <v>99</v>
      </c>
      <c r="AA204" s="1" t="s">
        <v>5</v>
      </c>
      <c r="AB204" s="1" t="s">
        <v>6</v>
      </c>
      <c r="AC204" s="1" t="s">
        <v>7</v>
      </c>
      <c r="AD204" s="1" t="s">
        <v>8</v>
      </c>
    </row>
    <row r="206" spans="22:30" x14ac:dyDescent="0.25">
      <c r="V206" s="6" t="s">
        <v>112</v>
      </c>
      <c r="W206" s="6">
        <f>COUNTIF(W$2:W$177, "&gt;=8")</f>
        <v>15</v>
      </c>
      <c r="X206" s="6">
        <f>COUNTIF(X$2:X$177, "&gt;=8")</f>
        <v>17</v>
      </c>
      <c r="Y206" s="6">
        <f t="shared" ref="X206:AD206" si="386">COUNTIF(Y$2:Y$177, "&gt;=8")</f>
        <v>15</v>
      </c>
      <c r="Z206" s="6">
        <f t="shared" si="386"/>
        <v>2</v>
      </c>
      <c r="AA206" s="6">
        <f>COUNTIF(AA$2:AA$177, "&gt;=8")</f>
        <v>9</v>
      </c>
      <c r="AB206" s="6">
        <f t="shared" si="386"/>
        <v>15</v>
      </c>
      <c r="AC206" s="6">
        <f t="shared" si="386"/>
        <v>12</v>
      </c>
      <c r="AD206" s="6">
        <f>COUNTIF(AD$2:AD$177, "&gt;=8")</f>
        <v>9</v>
      </c>
    </row>
    <row r="207" spans="22:30" x14ac:dyDescent="0.25">
      <c r="V207" s="6" t="s">
        <v>113</v>
      </c>
      <c r="W207" s="6">
        <f>COUNTIF(W$2:W$177,  "&lt;8")</f>
        <v>29</v>
      </c>
      <c r="X207" s="6">
        <f t="shared" ref="X207:AD207" si="387">COUNTIF(X$2:X$177,  "&lt;8")</f>
        <v>27</v>
      </c>
      <c r="Y207" s="6">
        <f t="shared" si="387"/>
        <v>29</v>
      </c>
      <c r="Z207" s="6">
        <f t="shared" si="387"/>
        <v>42</v>
      </c>
      <c r="AA207" s="6">
        <f t="shared" si="387"/>
        <v>35</v>
      </c>
      <c r="AB207" s="6">
        <f t="shared" si="387"/>
        <v>29</v>
      </c>
      <c r="AC207" s="6">
        <f t="shared" si="387"/>
        <v>32</v>
      </c>
      <c r="AD207" s="6">
        <f t="shared" si="387"/>
        <v>35</v>
      </c>
    </row>
    <row r="208" spans="22:30" x14ac:dyDescent="0.25">
      <c r="V208" s="6" t="s">
        <v>112</v>
      </c>
      <c r="W208" s="13">
        <f>W206/$V$185</f>
        <v>0.34090909090909088</v>
      </c>
      <c r="X208" s="13">
        <f t="shared" ref="X208:AD208" si="388">X206/$V$185</f>
        <v>0.38636363636363635</v>
      </c>
      <c r="Y208" s="13">
        <f t="shared" si="388"/>
        <v>0.34090909090909088</v>
      </c>
      <c r="Z208" s="13">
        <f t="shared" si="388"/>
        <v>4.5454545454545456E-2</v>
      </c>
      <c r="AA208" s="13">
        <f t="shared" si="388"/>
        <v>0.20454545454545456</v>
      </c>
      <c r="AB208" s="13">
        <f t="shared" si="388"/>
        <v>0.34090909090909088</v>
      </c>
      <c r="AC208" s="13">
        <f t="shared" si="388"/>
        <v>0.27272727272727271</v>
      </c>
      <c r="AD208" s="13">
        <f>AD206/$V$185</f>
        <v>0.20454545454545456</v>
      </c>
    </row>
    <row r="209" spans="22:30" x14ac:dyDescent="0.25">
      <c r="V209" s="6" t="s">
        <v>113</v>
      </c>
      <c r="W209" s="13">
        <f t="shared" ref="W209:AC209" si="389">W207/$V$185</f>
        <v>0.65909090909090906</v>
      </c>
      <c r="X209" s="13">
        <f t="shared" si="389"/>
        <v>0.61363636363636365</v>
      </c>
      <c r="Y209" s="13">
        <f t="shared" si="389"/>
        <v>0.65909090909090906</v>
      </c>
      <c r="Z209" s="13">
        <f t="shared" si="389"/>
        <v>0.95454545454545459</v>
      </c>
      <c r="AA209" s="13">
        <f t="shared" si="389"/>
        <v>0.79545454545454541</v>
      </c>
      <c r="AB209" s="13">
        <f t="shared" si="389"/>
        <v>0.65909090909090906</v>
      </c>
      <c r="AC209" s="13">
        <f t="shared" si="389"/>
        <v>0.72727272727272729</v>
      </c>
      <c r="AD209" s="13">
        <f>AD207/$V$185</f>
        <v>0.79545454545454541</v>
      </c>
    </row>
    <row r="210" spans="22:30" x14ac:dyDescent="0.25">
      <c r="W210" s="71" t="s">
        <v>2</v>
      </c>
      <c r="X210" s="1" t="s">
        <v>3</v>
      </c>
      <c r="Y210" s="1" t="s">
        <v>4</v>
      </c>
      <c r="Z210" s="70" t="s">
        <v>99</v>
      </c>
      <c r="AA210" s="1" t="s">
        <v>5</v>
      </c>
      <c r="AB210" s="1" t="s">
        <v>6</v>
      </c>
      <c r="AC210" s="1" t="s">
        <v>7</v>
      </c>
      <c r="AD210" s="1" t="s">
        <v>8</v>
      </c>
    </row>
  </sheetData>
  <mergeCells count="794">
    <mergeCell ref="V180:AD180"/>
    <mergeCell ref="AE128:AL128"/>
    <mergeCell ref="T122:T123"/>
    <mergeCell ref="V122:V123"/>
    <mergeCell ref="N124:N125"/>
    <mergeCell ref="O124:O125"/>
    <mergeCell ref="P124:P125"/>
    <mergeCell ref="Q124:Q125"/>
    <mergeCell ref="R124:R125"/>
    <mergeCell ref="S124:S125"/>
    <mergeCell ref="T124:T125"/>
    <mergeCell ref="V124:V125"/>
    <mergeCell ref="N122:N123"/>
    <mergeCell ref="O122:O123"/>
    <mergeCell ref="P122:P123"/>
    <mergeCell ref="Q122:Q123"/>
    <mergeCell ref="R122:R123"/>
    <mergeCell ref="S122:S123"/>
    <mergeCell ref="N126:N127"/>
    <mergeCell ref="O126:O127"/>
    <mergeCell ref="U122:U123"/>
    <mergeCell ref="U124:U125"/>
    <mergeCell ref="U126:U127"/>
    <mergeCell ref="U128:U129"/>
    <mergeCell ref="T118:T119"/>
    <mergeCell ref="V118:V119"/>
    <mergeCell ref="N120:N121"/>
    <mergeCell ref="O120:O121"/>
    <mergeCell ref="P120:P121"/>
    <mergeCell ref="Q120:Q121"/>
    <mergeCell ref="R120:R121"/>
    <mergeCell ref="S120:S121"/>
    <mergeCell ref="T120:T121"/>
    <mergeCell ref="V120:V121"/>
    <mergeCell ref="N118:N119"/>
    <mergeCell ref="O118:O119"/>
    <mergeCell ref="P118:P119"/>
    <mergeCell ref="Q118:Q119"/>
    <mergeCell ref="R118:R119"/>
    <mergeCell ref="S118:S119"/>
    <mergeCell ref="U118:U119"/>
    <mergeCell ref="U120:U121"/>
    <mergeCell ref="T114:T115"/>
    <mergeCell ref="V114:V115"/>
    <mergeCell ref="N116:N117"/>
    <mergeCell ref="O116:O117"/>
    <mergeCell ref="P116:P117"/>
    <mergeCell ref="Q116:Q117"/>
    <mergeCell ref="R116:R117"/>
    <mergeCell ref="S116:S117"/>
    <mergeCell ref="T116:T117"/>
    <mergeCell ref="V116:V117"/>
    <mergeCell ref="N114:N115"/>
    <mergeCell ref="O114:O115"/>
    <mergeCell ref="P114:P115"/>
    <mergeCell ref="Q114:Q115"/>
    <mergeCell ref="R114:R115"/>
    <mergeCell ref="S114:S115"/>
    <mergeCell ref="U114:U115"/>
    <mergeCell ref="U116:U117"/>
    <mergeCell ref="T110:T111"/>
    <mergeCell ref="V110:V111"/>
    <mergeCell ref="N112:N113"/>
    <mergeCell ref="O112:O113"/>
    <mergeCell ref="P112:P113"/>
    <mergeCell ref="Q112:Q113"/>
    <mergeCell ref="R112:R113"/>
    <mergeCell ref="S112:S113"/>
    <mergeCell ref="T112:T113"/>
    <mergeCell ref="V112:V113"/>
    <mergeCell ref="N110:N111"/>
    <mergeCell ref="O110:O111"/>
    <mergeCell ref="P110:P111"/>
    <mergeCell ref="Q110:Q111"/>
    <mergeCell ref="R110:R111"/>
    <mergeCell ref="S110:S111"/>
    <mergeCell ref="U110:U111"/>
    <mergeCell ref="U112:U113"/>
    <mergeCell ref="T106:T107"/>
    <mergeCell ref="V106:V107"/>
    <mergeCell ref="N108:N109"/>
    <mergeCell ref="O108:O109"/>
    <mergeCell ref="P108:P109"/>
    <mergeCell ref="Q108:Q109"/>
    <mergeCell ref="R108:R109"/>
    <mergeCell ref="S108:S109"/>
    <mergeCell ref="T108:T109"/>
    <mergeCell ref="V108:V109"/>
    <mergeCell ref="N106:N107"/>
    <mergeCell ref="O106:O107"/>
    <mergeCell ref="P106:P107"/>
    <mergeCell ref="Q106:Q107"/>
    <mergeCell ref="R106:R107"/>
    <mergeCell ref="S106:S107"/>
    <mergeCell ref="U106:U107"/>
    <mergeCell ref="U108:U109"/>
    <mergeCell ref="T102:T103"/>
    <mergeCell ref="V102:V103"/>
    <mergeCell ref="N104:N105"/>
    <mergeCell ref="O104:O105"/>
    <mergeCell ref="P104:P105"/>
    <mergeCell ref="Q104:Q105"/>
    <mergeCell ref="R104:R105"/>
    <mergeCell ref="S104:S105"/>
    <mergeCell ref="T104:T105"/>
    <mergeCell ref="V104:V105"/>
    <mergeCell ref="N102:N103"/>
    <mergeCell ref="O102:O103"/>
    <mergeCell ref="P102:P103"/>
    <mergeCell ref="Q102:Q103"/>
    <mergeCell ref="R102:R103"/>
    <mergeCell ref="S102:S103"/>
    <mergeCell ref="U102:U103"/>
    <mergeCell ref="U104:U105"/>
    <mergeCell ref="T98:T99"/>
    <mergeCell ref="V98:V99"/>
    <mergeCell ref="N100:N101"/>
    <mergeCell ref="O100:O101"/>
    <mergeCell ref="P100:P101"/>
    <mergeCell ref="Q100:Q101"/>
    <mergeCell ref="R100:R101"/>
    <mergeCell ref="S100:S101"/>
    <mergeCell ref="T100:T101"/>
    <mergeCell ref="V100:V101"/>
    <mergeCell ref="N98:N99"/>
    <mergeCell ref="O98:O99"/>
    <mergeCell ref="P98:P99"/>
    <mergeCell ref="Q98:Q99"/>
    <mergeCell ref="R98:R99"/>
    <mergeCell ref="S98:S99"/>
    <mergeCell ref="U98:U99"/>
    <mergeCell ref="U100:U101"/>
    <mergeCell ref="T94:T95"/>
    <mergeCell ref="V94:V95"/>
    <mergeCell ref="N96:N97"/>
    <mergeCell ref="O96:O97"/>
    <mergeCell ref="P96:P97"/>
    <mergeCell ref="Q96:Q97"/>
    <mergeCell ref="R96:R97"/>
    <mergeCell ref="S96:S97"/>
    <mergeCell ref="T96:T97"/>
    <mergeCell ref="V96:V97"/>
    <mergeCell ref="N94:N95"/>
    <mergeCell ref="O94:O95"/>
    <mergeCell ref="P94:P95"/>
    <mergeCell ref="Q94:Q95"/>
    <mergeCell ref="R94:R95"/>
    <mergeCell ref="S94:S95"/>
    <mergeCell ref="U94:U95"/>
    <mergeCell ref="U96:U97"/>
    <mergeCell ref="T90:T91"/>
    <mergeCell ref="V90:V91"/>
    <mergeCell ref="N92:N93"/>
    <mergeCell ref="O92:O93"/>
    <mergeCell ref="P92:P93"/>
    <mergeCell ref="Q92:Q93"/>
    <mergeCell ref="R92:R93"/>
    <mergeCell ref="S92:S93"/>
    <mergeCell ref="T92:T93"/>
    <mergeCell ref="V92:V93"/>
    <mergeCell ref="N90:N91"/>
    <mergeCell ref="O90:O91"/>
    <mergeCell ref="P90:P91"/>
    <mergeCell ref="Q90:Q91"/>
    <mergeCell ref="R90:R91"/>
    <mergeCell ref="S90:S91"/>
    <mergeCell ref="U90:U91"/>
    <mergeCell ref="U92:U93"/>
    <mergeCell ref="T86:T87"/>
    <mergeCell ref="V86:V87"/>
    <mergeCell ref="N88:N89"/>
    <mergeCell ref="O88:O89"/>
    <mergeCell ref="P88:P89"/>
    <mergeCell ref="Q88:Q89"/>
    <mergeCell ref="R88:R89"/>
    <mergeCell ref="S88:S89"/>
    <mergeCell ref="T88:T89"/>
    <mergeCell ref="V88:V89"/>
    <mergeCell ref="N86:N87"/>
    <mergeCell ref="O86:O87"/>
    <mergeCell ref="P86:P87"/>
    <mergeCell ref="Q86:Q87"/>
    <mergeCell ref="R86:R87"/>
    <mergeCell ref="S86:S87"/>
    <mergeCell ref="U86:U87"/>
    <mergeCell ref="U88:U89"/>
    <mergeCell ref="T82:T83"/>
    <mergeCell ref="V82:V83"/>
    <mergeCell ref="N84:N85"/>
    <mergeCell ref="O84:O85"/>
    <mergeCell ref="P84:P85"/>
    <mergeCell ref="Q84:Q85"/>
    <mergeCell ref="R84:R85"/>
    <mergeCell ref="S84:S85"/>
    <mergeCell ref="T84:T85"/>
    <mergeCell ref="V84:V85"/>
    <mergeCell ref="N82:N83"/>
    <mergeCell ref="O82:O83"/>
    <mergeCell ref="P82:P83"/>
    <mergeCell ref="Q82:Q83"/>
    <mergeCell ref="R82:R83"/>
    <mergeCell ref="S82:S83"/>
    <mergeCell ref="U82:U83"/>
    <mergeCell ref="U84:U85"/>
    <mergeCell ref="T78:T79"/>
    <mergeCell ref="V78:V79"/>
    <mergeCell ref="N80:N81"/>
    <mergeCell ref="O80:O81"/>
    <mergeCell ref="P80:P81"/>
    <mergeCell ref="Q80:Q81"/>
    <mergeCell ref="R80:R81"/>
    <mergeCell ref="S80:S81"/>
    <mergeCell ref="T80:T81"/>
    <mergeCell ref="V80:V81"/>
    <mergeCell ref="N78:N79"/>
    <mergeCell ref="O78:O79"/>
    <mergeCell ref="P78:P79"/>
    <mergeCell ref="Q78:Q79"/>
    <mergeCell ref="R78:R79"/>
    <mergeCell ref="S78:S79"/>
    <mergeCell ref="U78:U79"/>
    <mergeCell ref="U80:U81"/>
    <mergeCell ref="T74:T75"/>
    <mergeCell ref="V74:V75"/>
    <mergeCell ref="N76:N77"/>
    <mergeCell ref="O76:O77"/>
    <mergeCell ref="P76:P77"/>
    <mergeCell ref="Q76:Q77"/>
    <mergeCell ref="R76:R77"/>
    <mergeCell ref="S76:S77"/>
    <mergeCell ref="T76:T77"/>
    <mergeCell ref="V76:V77"/>
    <mergeCell ref="N74:N75"/>
    <mergeCell ref="O74:O75"/>
    <mergeCell ref="P74:P75"/>
    <mergeCell ref="Q74:Q75"/>
    <mergeCell ref="R74:R75"/>
    <mergeCell ref="S74:S75"/>
    <mergeCell ref="U74:U75"/>
    <mergeCell ref="U76:U77"/>
    <mergeCell ref="T70:T71"/>
    <mergeCell ref="V70:V71"/>
    <mergeCell ref="N72:N73"/>
    <mergeCell ref="O72:O73"/>
    <mergeCell ref="P72:P73"/>
    <mergeCell ref="Q72:Q73"/>
    <mergeCell ref="R72:R73"/>
    <mergeCell ref="S72:S73"/>
    <mergeCell ref="T72:T73"/>
    <mergeCell ref="V72:V73"/>
    <mergeCell ref="N70:N71"/>
    <mergeCell ref="O70:O71"/>
    <mergeCell ref="P70:P71"/>
    <mergeCell ref="Q70:Q71"/>
    <mergeCell ref="R70:R71"/>
    <mergeCell ref="S70:S71"/>
    <mergeCell ref="U70:U71"/>
    <mergeCell ref="U72:U73"/>
    <mergeCell ref="T66:T67"/>
    <mergeCell ref="V66:V67"/>
    <mergeCell ref="N68:N69"/>
    <mergeCell ref="O68:O69"/>
    <mergeCell ref="P68:P69"/>
    <mergeCell ref="Q68:Q69"/>
    <mergeCell ref="R68:R69"/>
    <mergeCell ref="S68:S69"/>
    <mergeCell ref="T68:T69"/>
    <mergeCell ref="V68:V69"/>
    <mergeCell ref="N66:N67"/>
    <mergeCell ref="O66:O67"/>
    <mergeCell ref="P66:P67"/>
    <mergeCell ref="Q66:Q67"/>
    <mergeCell ref="R66:R67"/>
    <mergeCell ref="S66:S67"/>
    <mergeCell ref="U66:U67"/>
    <mergeCell ref="U68:U69"/>
    <mergeCell ref="T62:T63"/>
    <mergeCell ref="V62:V63"/>
    <mergeCell ref="N64:N65"/>
    <mergeCell ref="O64:O65"/>
    <mergeCell ref="P64:P65"/>
    <mergeCell ref="Q64:Q65"/>
    <mergeCell ref="R64:R65"/>
    <mergeCell ref="S64:S65"/>
    <mergeCell ref="T64:T65"/>
    <mergeCell ref="V64:V65"/>
    <mergeCell ref="N62:N63"/>
    <mergeCell ref="O62:O63"/>
    <mergeCell ref="P62:P63"/>
    <mergeCell ref="Q62:Q63"/>
    <mergeCell ref="R62:R63"/>
    <mergeCell ref="S62:S63"/>
    <mergeCell ref="U62:U63"/>
    <mergeCell ref="U64:U65"/>
    <mergeCell ref="T58:T59"/>
    <mergeCell ref="V58:V59"/>
    <mergeCell ref="N60:N61"/>
    <mergeCell ref="O60:O61"/>
    <mergeCell ref="P60:P61"/>
    <mergeCell ref="Q60:Q61"/>
    <mergeCell ref="R60:R61"/>
    <mergeCell ref="S60:S61"/>
    <mergeCell ref="T60:T61"/>
    <mergeCell ref="V60:V61"/>
    <mergeCell ref="N58:N59"/>
    <mergeCell ref="O58:O59"/>
    <mergeCell ref="P58:P59"/>
    <mergeCell ref="Q58:Q59"/>
    <mergeCell ref="R58:R59"/>
    <mergeCell ref="S58:S59"/>
    <mergeCell ref="U58:U59"/>
    <mergeCell ref="U60:U61"/>
    <mergeCell ref="T54:T55"/>
    <mergeCell ref="V54:V55"/>
    <mergeCell ref="N56:N57"/>
    <mergeCell ref="O56:O57"/>
    <mergeCell ref="P56:P57"/>
    <mergeCell ref="Q56:Q57"/>
    <mergeCell ref="R56:R57"/>
    <mergeCell ref="S56:S57"/>
    <mergeCell ref="T56:T57"/>
    <mergeCell ref="V56:V57"/>
    <mergeCell ref="N54:N55"/>
    <mergeCell ref="O54:O55"/>
    <mergeCell ref="P54:P55"/>
    <mergeCell ref="Q54:Q55"/>
    <mergeCell ref="R54:R55"/>
    <mergeCell ref="S54:S55"/>
    <mergeCell ref="U54:U55"/>
    <mergeCell ref="U56:U57"/>
    <mergeCell ref="T50:T51"/>
    <mergeCell ref="V50:V51"/>
    <mergeCell ref="N52:N53"/>
    <mergeCell ref="O52:O53"/>
    <mergeCell ref="P52:P53"/>
    <mergeCell ref="Q52:Q53"/>
    <mergeCell ref="R52:R53"/>
    <mergeCell ref="S52:S53"/>
    <mergeCell ref="T52:T53"/>
    <mergeCell ref="V52:V53"/>
    <mergeCell ref="N50:N51"/>
    <mergeCell ref="O50:O51"/>
    <mergeCell ref="P50:P51"/>
    <mergeCell ref="Q50:Q51"/>
    <mergeCell ref="R50:R51"/>
    <mergeCell ref="S50:S51"/>
    <mergeCell ref="U50:U51"/>
    <mergeCell ref="U52:U53"/>
    <mergeCell ref="T46:T47"/>
    <mergeCell ref="V46:V47"/>
    <mergeCell ref="N48:N49"/>
    <mergeCell ref="O48:O49"/>
    <mergeCell ref="P48:P49"/>
    <mergeCell ref="Q48:Q49"/>
    <mergeCell ref="R48:R49"/>
    <mergeCell ref="S48:S49"/>
    <mergeCell ref="T48:T49"/>
    <mergeCell ref="V48:V49"/>
    <mergeCell ref="N46:N47"/>
    <mergeCell ref="O46:O47"/>
    <mergeCell ref="P46:P47"/>
    <mergeCell ref="Q46:Q47"/>
    <mergeCell ref="R46:R47"/>
    <mergeCell ref="S46:S47"/>
    <mergeCell ref="U46:U47"/>
    <mergeCell ref="U48:U49"/>
    <mergeCell ref="T42:T43"/>
    <mergeCell ref="V42:V43"/>
    <mergeCell ref="N44:N45"/>
    <mergeCell ref="O44:O45"/>
    <mergeCell ref="P44:P45"/>
    <mergeCell ref="Q44:Q45"/>
    <mergeCell ref="R44:R45"/>
    <mergeCell ref="S44:S45"/>
    <mergeCell ref="T44:T45"/>
    <mergeCell ref="V44:V45"/>
    <mergeCell ref="N42:N43"/>
    <mergeCell ref="O42:O43"/>
    <mergeCell ref="P42:P43"/>
    <mergeCell ref="Q42:Q43"/>
    <mergeCell ref="R42:R43"/>
    <mergeCell ref="S42:S43"/>
    <mergeCell ref="U42:U43"/>
    <mergeCell ref="U44:U45"/>
    <mergeCell ref="T38:T39"/>
    <mergeCell ref="V38:V39"/>
    <mergeCell ref="N40:N41"/>
    <mergeCell ref="O40:O41"/>
    <mergeCell ref="P40:P41"/>
    <mergeCell ref="Q40:Q41"/>
    <mergeCell ref="R40:R41"/>
    <mergeCell ref="S40:S41"/>
    <mergeCell ref="T40:T41"/>
    <mergeCell ref="V40:V41"/>
    <mergeCell ref="N38:N39"/>
    <mergeCell ref="O38:O39"/>
    <mergeCell ref="P38:P39"/>
    <mergeCell ref="Q38:Q39"/>
    <mergeCell ref="R38:R39"/>
    <mergeCell ref="S38:S39"/>
    <mergeCell ref="U38:U39"/>
    <mergeCell ref="U40:U41"/>
    <mergeCell ref="T34:T35"/>
    <mergeCell ref="V34:V35"/>
    <mergeCell ref="N36:N37"/>
    <mergeCell ref="O36:O37"/>
    <mergeCell ref="P36:P37"/>
    <mergeCell ref="Q36:Q37"/>
    <mergeCell ref="R36:R37"/>
    <mergeCell ref="S36:S37"/>
    <mergeCell ref="T36:T37"/>
    <mergeCell ref="V36:V37"/>
    <mergeCell ref="N34:N35"/>
    <mergeCell ref="O34:O35"/>
    <mergeCell ref="P34:P35"/>
    <mergeCell ref="Q34:Q35"/>
    <mergeCell ref="R34:R35"/>
    <mergeCell ref="S34:S35"/>
    <mergeCell ref="U34:U35"/>
    <mergeCell ref="U36:U37"/>
    <mergeCell ref="T30:T31"/>
    <mergeCell ref="V30:V31"/>
    <mergeCell ref="N32:N33"/>
    <mergeCell ref="O32:O33"/>
    <mergeCell ref="P32:P33"/>
    <mergeCell ref="Q32:Q33"/>
    <mergeCell ref="R32:R33"/>
    <mergeCell ref="S32:S33"/>
    <mergeCell ref="T32:T33"/>
    <mergeCell ref="V32:V33"/>
    <mergeCell ref="N30:N31"/>
    <mergeCell ref="O30:O31"/>
    <mergeCell ref="P30:P31"/>
    <mergeCell ref="Q30:Q31"/>
    <mergeCell ref="R30:R31"/>
    <mergeCell ref="S30:S31"/>
    <mergeCell ref="U30:U31"/>
    <mergeCell ref="U32:U33"/>
    <mergeCell ref="T26:T27"/>
    <mergeCell ref="V26:V27"/>
    <mergeCell ref="N28:N29"/>
    <mergeCell ref="O28:O29"/>
    <mergeCell ref="P28:P29"/>
    <mergeCell ref="Q28:Q29"/>
    <mergeCell ref="R28:R29"/>
    <mergeCell ref="S28:S29"/>
    <mergeCell ref="T28:T29"/>
    <mergeCell ref="V28:V29"/>
    <mergeCell ref="N26:N27"/>
    <mergeCell ref="O26:O27"/>
    <mergeCell ref="P26:P27"/>
    <mergeCell ref="Q26:Q27"/>
    <mergeCell ref="R26:R27"/>
    <mergeCell ref="S26:S27"/>
    <mergeCell ref="U26:U27"/>
    <mergeCell ref="U28:U29"/>
    <mergeCell ref="T22:T23"/>
    <mergeCell ref="V22:V23"/>
    <mergeCell ref="N24:N25"/>
    <mergeCell ref="O24:O25"/>
    <mergeCell ref="P24:P25"/>
    <mergeCell ref="Q24:Q25"/>
    <mergeCell ref="R24:R25"/>
    <mergeCell ref="S24:S25"/>
    <mergeCell ref="T24:T25"/>
    <mergeCell ref="V24:V25"/>
    <mergeCell ref="N22:N23"/>
    <mergeCell ref="O22:O23"/>
    <mergeCell ref="P22:P23"/>
    <mergeCell ref="Q22:Q23"/>
    <mergeCell ref="R22:R23"/>
    <mergeCell ref="S22:S23"/>
    <mergeCell ref="U22:U23"/>
    <mergeCell ref="U24:U25"/>
    <mergeCell ref="T18:T19"/>
    <mergeCell ref="V18:V19"/>
    <mergeCell ref="N20:N21"/>
    <mergeCell ref="O20:O21"/>
    <mergeCell ref="P20:P21"/>
    <mergeCell ref="Q20:Q21"/>
    <mergeCell ref="R20:R21"/>
    <mergeCell ref="S20:S21"/>
    <mergeCell ref="T20:T21"/>
    <mergeCell ref="V20:V21"/>
    <mergeCell ref="N18:N19"/>
    <mergeCell ref="O18:O19"/>
    <mergeCell ref="P18:P19"/>
    <mergeCell ref="Q18:Q19"/>
    <mergeCell ref="R18:R19"/>
    <mergeCell ref="S18:S19"/>
    <mergeCell ref="U18:U19"/>
    <mergeCell ref="U20:U21"/>
    <mergeCell ref="T14:T15"/>
    <mergeCell ref="V14:V15"/>
    <mergeCell ref="N16:N17"/>
    <mergeCell ref="O16:O17"/>
    <mergeCell ref="P16:P17"/>
    <mergeCell ref="Q16:Q17"/>
    <mergeCell ref="R16:R17"/>
    <mergeCell ref="S16:S17"/>
    <mergeCell ref="T16:T17"/>
    <mergeCell ref="V16:V17"/>
    <mergeCell ref="N14:N15"/>
    <mergeCell ref="O14:O15"/>
    <mergeCell ref="P14:P15"/>
    <mergeCell ref="Q14:Q15"/>
    <mergeCell ref="R14:R15"/>
    <mergeCell ref="S14:S15"/>
    <mergeCell ref="U14:U15"/>
    <mergeCell ref="U16:U17"/>
    <mergeCell ref="T10:T11"/>
    <mergeCell ref="V10:V11"/>
    <mergeCell ref="N12:N13"/>
    <mergeCell ref="O12:O13"/>
    <mergeCell ref="P12:P13"/>
    <mergeCell ref="Q12:Q13"/>
    <mergeCell ref="R12:R13"/>
    <mergeCell ref="S12:S13"/>
    <mergeCell ref="T12:T13"/>
    <mergeCell ref="V12:V13"/>
    <mergeCell ref="N10:N11"/>
    <mergeCell ref="O10:O11"/>
    <mergeCell ref="P10:P11"/>
    <mergeCell ref="Q10:Q11"/>
    <mergeCell ref="R10:R11"/>
    <mergeCell ref="S10:S11"/>
    <mergeCell ref="U10:U11"/>
    <mergeCell ref="U12:U13"/>
    <mergeCell ref="T6:T7"/>
    <mergeCell ref="V6:V7"/>
    <mergeCell ref="N8:N9"/>
    <mergeCell ref="O8:O9"/>
    <mergeCell ref="P8:P9"/>
    <mergeCell ref="Q8:Q9"/>
    <mergeCell ref="R8:R9"/>
    <mergeCell ref="S8:S9"/>
    <mergeCell ref="T8:T9"/>
    <mergeCell ref="V8:V9"/>
    <mergeCell ref="N6:N7"/>
    <mergeCell ref="O6:O7"/>
    <mergeCell ref="P6:P7"/>
    <mergeCell ref="Q6:Q7"/>
    <mergeCell ref="R6:R7"/>
    <mergeCell ref="S6:S7"/>
    <mergeCell ref="U6:U7"/>
    <mergeCell ref="U8:U9"/>
    <mergeCell ref="T2:T3"/>
    <mergeCell ref="V2:V3"/>
    <mergeCell ref="N4:N5"/>
    <mergeCell ref="O4:O5"/>
    <mergeCell ref="P4:P5"/>
    <mergeCell ref="Q4:Q5"/>
    <mergeCell ref="R4:R5"/>
    <mergeCell ref="S4:S5"/>
    <mergeCell ref="T4:T5"/>
    <mergeCell ref="V4:V5"/>
    <mergeCell ref="N2:N3"/>
    <mergeCell ref="O2:O3"/>
    <mergeCell ref="P2:P3"/>
    <mergeCell ref="Q2:Q3"/>
    <mergeCell ref="R2:R3"/>
    <mergeCell ref="S2:S3"/>
    <mergeCell ref="U2:U3"/>
    <mergeCell ref="U4:U5"/>
    <mergeCell ref="P126:P127"/>
    <mergeCell ref="Q126:Q127"/>
    <mergeCell ref="R126:R127"/>
    <mergeCell ref="S126:S127"/>
    <mergeCell ref="T126:T127"/>
    <mergeCell ref="V126:V127"/>
    <mergeCell ref="N128:N129"/>
    <mergeCell ref="O128:O129"/>
    <mergeCell ref="P128:P129"/>
    <mergeCell ref="Q128:Q129"/>
    <mergeCell ref="R128:R129"/>
    <mergeCell ref="S128:S129"/>
    <mergeCell ref="T128:T129"/>
    <mergeCell ref="V128:V129"/>
    <mergeCell ref="N130:N131"/>
    <mergeCell ref="O130:O131"/>
    <mergeCell ref="P130:P131"/>
    <mergeCell ref="Q130:Q131"/>
    <mergeCell ref="R130:R131"/>
    <mergeCell ref="S130:S131"/>
    <mergeCell ref="T130:T131"/>
    <mergeCell ref="V130:V131"/>
    <mergeCell ref="N132:N133"/>
    <mergeCell ref="O132:O133"/>
    <mergeCell ref="P132:P133"/>
    <mergeCell ref="Q132:Q133"/>
    <mergeCell ref="R132:R133"/>
    <mergeCell ref="S132:S133"/>
    <mergeCell ref="T132:T133"/>
    <mergeCell ref="V132:V133"/>
    <mergeCell ref="U130:U131"/>
    <mergeCell ref="U132:U133"/>
    <mergeCell ref="N134:N135"/>
    <mergeCell ref="O134:O135"/>
    <mergeCell ref="P134:P135"/>
    <mergeCell ref="Q134:Q135"/>
    <mergeCell ref="R134:R135"/>
    <mergeCell ref="S134:S135"/>
    <mergeCell ref="T134:T135"/>
    <mergeCell ref="V134:V135"/>
    <mergeCell ref="N136:N137"/>
    <mergeCell ref="O136:O137"/>
    <mergeCell ref="P136:P137"/>
    <mergeCell ref="Q136:Q137"/>
    <mergeCell ref="R136:R137"/>
    <mergeCell ref="S136:S137"/>
    <mergeCell ref="T136:T137"/>
    <mergeCell ref="V136:V137"/>
    <mergeCell ref="U134:U135"/>
    <mergeCell ref="U136:U137"/>
    <mergeCell ref="N138:N139"/>
    <mergeCell ref="O138:O139"/>
    <mergeCell ref="P138:P139"/>
    <mergeCell ref="Q138:Q139"/>
    <mergeCell ref="R138:R139"/>
    <mergeCell ref="S138:S139"/>
    <mergeCell ref="T138:T139"/>
    <mergeCell ref="V138:V139"/>
    <mergeCell ref="N140:N141"/>
    <mergeCell ref="O140:O141"/>
    <mergeCell ref="P140:P141"/>
    <mergeCell ref="Q140:Q141"/>
    <mergeCell ref="R140:R141"/>
    <mergeCell ref="S140:S141"/>
    <mergeCell ref="T140:T141"/>
    <mergeCell ref="V140:V141"/>
    <mergeCell ref="U138:U139"/>
    <mergeCell ref="U140:U141"/>
    <mergeCell ref="N142:N143"/>
    <mergeCell ref="O142:O143"/>
    <mergeCell ref="P142:P143"/>
    <mergeCell ref="Q142:Q143"/>
    <mergeCell ref="R142:R143"/>
    <mergeCell ref="S142:S143"/>
    <mergeCell ref="T142:T143"/>
    <mergeCell ref="V142:V143"/>
    <mergeCell ref="N144:N145"/>
    <mergeCell ref="O144:O145"/>
    <mergeCell ref="P144:P145"/>
    <mergeCell ref="Q144:Q145"/>
    <mergeCell ref="R144:R145"/>
    <mergeCell ref="S144:S145"/>
    <mergeCell ref="T144:T145"/>
    <mergeCell ref="V144:V145"/>
    <mergeCell ref="U142:U143"/>
    <mergeCell ref="U144:U145"/>
    <mergeCell ref="N146:N147"/>
    <mergeCell ref="O146:O147"/>
    <mergeCell ref="P146:P147"/>
    <mergeCell ref="Q146:Q147"/>
    <mergeCell ref="R146:R147"/>
    <mergeCell ref="S146:S147"/>
    <mergeCell ref="T146:T147"/>
    <mergeCell ref="V146:V147"/>
    <mergeCell ref="N148:N149"/>
    <mergeCell ref="O148:O149"/>
    <mergeCell ref="P148:P149"/>
    <mergeCell ref="Q148:Q149"/>
    <mergeCell ref="R148:R149"/>
    <mergeCell ref="S148:S149"/>
    <mergeCell ref="T148:T149"/>
    <mergeCell ref="V148:V149"/>
    <mergeCell ref="U146:U147"/>
    <mergeCell ref="U148:U149"/>
    <mergeCell ref="N150:N151"/>
    <mergeCell ref="O150:O151"/>
    <mergeCell ref="P150:P151"/>
    <mergeCell ref="Q150:Q151"/>
    <mergeCell ref="R150:R151"/>
    <mergeCell ref="S150:S151"/>
    <mergeCell ref="T150:T151"/>
    <mergeCell ref="V150:V151"/>
    <mergeCell ref="N152:N153"/>
    <mergeCell ref="O152:O153"/>
    <mergeCell ref="P152:P153"/>
    <mergeCell ref="Q152:Q153"/>
    <mergeCell ref="R152:R153"/>
    <mergeCell ref="S152:S153"/>
    <mergeCell ref="T152:T153"/>
    <mergeCell ref="V152:V153"/>
    <mergeCell ref="U150:U151"/>
    <mergeCell ref="U152:U153"/>
    <mergeCell ref="N154:N155"/>
    <mergeCell ref="O154:O155"/>
    <mergeCell ref="P154:P155"/>
    <mergeCell ref="Q154:Q155"/>
    <mergeCell ref="R154:R155"/>
    <mergeCell ref="S154:S155"/>
    <mergeCell ref="T154:T155"/>
    <mergeCell ref="V154:V155"/>
    <mergeCell ref="N156:N157"/>
    <mergeCell ref="O156:O157"/>
    <mergeCell ref="P156:P157"/>
    <mergeCell ref="Q156:Q157"/>
    <mergeCell ref="R156:R157"/>
    <mergeCell ref="S156:S157"/>
    <mergeCell ref="T156:T157"/>
    <mergeCell ref="V156:V157"/>
    <mergeCell ref="U154:U155"/>
    <mergeCell ref="U156:U157"/>
    <mergeCell ref="N158:N159"/>
    <mergeCell ref="O158:O159"/>
    <mergeCell ref="P158:P159"/>
    <mergeCell ref="Q158:Q159"/>
    <mergeCell ref="R158:R159"/>
    <mergeCell ref="S158:S159"/>
    <mergeCell ref="T158:T159"/>
    <mergeCell ref="V158:V159"/>
    <mergeCell ref="N160:N161"/>
    <mergeCell ref="O160:O161"/>
    <mergeCell ref="P160:P161"/>
    <mergeCell ref="Q160:Q161"/>
    <mergeCell ref="R160:R161"/>
    <mergeCell ref="S160:S161"/>
    <mergeCell ref="T160:T161"/>
    <mergeCell ref="V160:V161"/>
    <mergeCell ref="U158:U159"/>
    <mergeCell ref="U160:U161"/>
    <mergeCell ref="N162:N163"/>
    <mergeCell ref="O162:O163"/>
    <mergeCell ref="P162:P163"/>
    <mergeCell ref="Q162:Q163"/>
    <mergeCell ref="R162:R163"/>
    <mergeCell ref="S162:S163"/>
    <mergeCell ref="T162:T163"/>
    <mergeCell ref="V162:V163"/>
    <mergeCell ref="N164:N165"/>
    <mergeCell ref="O164:O165"/>
    <mergeCell ref="P164:P165"/>
    <mergeCell ref="Q164:Q165"/>
    <mergeCell ref="R164:R165"/>
    <mergeCell ref="S164:S165"/>
    <mergeCell ref="T164:T165"/>
    <mergeCell ref="V164:V165"/>
    <mergeCell ref="U162:U163"/>
    <mergeCell ref="U164:U165"/>
    <mergeCell ref="N166:N167"/>
    <mergeCell ref="O166:O167"/>
    <mergeCell ref="P166:P167"/>
    <mergeCell ref="Q166:Q167"/>
    <mergeCell ref="R166:R167"/>
    <mergeCell ref="S166:S167"/>
    <mergeCell ref="T166:T167"/>
    <mergeCell ref="V166:V167"/>
    <mergeCell ref="N168:N169"/>
    <mergeCell ref="O168:O169"/>
    <mergeCell ref="P168:P169"/>
    <mergeCell ref="Q168:Q169"/>
    <mergeCell ref="R168:R169"/>
    <mergeCell ref="S168:S169"/>
    <mergeCell ref="T168:T169"/>
    <mergeCell ref="V168:V169"/>
    <mergeCell ref="U166:U167"/>
    <mergeCell ref="U168:U169"/>
    <mergeCell ref="N170:N171"/>
    <mergeCell ref="O170:O171"/>
    <mergeCell ref="P170:P171"/>
    <mergeCell ref="Q170:Q171"/>
    <mergeCell ref="R170:R171"/>
    <mergeCell ref="S170:S171"/>
    <mergeCell ref="T170:T171"/>
    <mergeCell ref="V170:V171"/>
    <mergeCell ref="N172:N173"/>
    <mergeCell ref="O172:O173"/>
    <mergeCell ref="P172:P173"/>
    <mergeCell ref="Q172:Q173"/>
    <mergeCell ref="R172:R173"/>
    <mergeCell ref="S172:S173"/>
    <mergeCell ref="T172:T173"/>
    <mergeCell ref="V172:V173"/>
    <mergeCell ref="U170:U171"/>
    <mergeCell ref="U172:U173"/>
    <mergeCell ref="N174:N175"/>
    <mergeCell ref="O174:O175"/>
    <mergeCell ref="P174:P175"/>
    <mergeCell ref="Q174:Q175"/>
    <mergeCell ref="R174:R175"/>
    <mergeCell ref="S174:S175"/>
    <mergeCell ref="T174:T175"/>
    <mergeCell ref="V174:V175"/>
    <mergeCell ref="N176:N177"/>
    <mergeCell ref="O176:O177"/>
    <mergeCell ref="P176:P177"/>
    <mergeCell ref="Q176:Q177"/>
    <mergeCell ref="R176:R177"/>
    <mergeCell ref="S176:S177"/>
    <mergeCell ref="T176:T177"/>
    <mergeCell ref="V176:V177"/>
    <mergeCell ref="U174:U175"/>
    <mergeCell ref="U176:U17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6"/>
  <sheetViews>
    <sheetView topLeftCell="B1" workbookViewId="0">
      <selection activeCell="M1" sqref="M1:M41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2" t="s">
        <v>4</v>
      </c>
      <c r="Z1" s="12" t="s">
        <v>5</v>
      </c>
      <c r="AA1" s="12" t="s">
        <v>6</v>
      </c>
      <c r="AB1" s="12" t="s">
        <v>7</v>
      </c>
      <c r="AC1" s="12" t="s">
        <v>8</v>
      </c>
      <c r="AD1" s="12" t="s">
        <v>9</v>
      </c>
      <c r="AE1" s="12"/>
      <c r="AF1" s="12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58</v>
      </c>
      <c r="B2" t="s">
        <v>11</v>
      </c>
      <c r="C2">
        <v>168</v>
      </c>
      <c r="D2">
        <v>159</v>
      </c>
      <c r="E2">
        <v>150</v>
      </c>
      <c r="F2">
        <v>27</v>
      </c>
      <c r="G2">
        <v>168</v>
      </c>
      <c r="H2">
        <v>159</v>
      </c>
      <c r="I2">
        <v>24</v>
      </c>
      <c r="J2" t="s">
        <v>14</v>
      </c>
      <c r="N2" s="22">
        <f t="shared" ref="N2:T2" si="0">ABS(C2-C3)</f>
        <v>13</v>
      </c>
      <c r="O2" s="22">
        <f t="shared" si="0"/>
        <v>15</v>
      </c>
      <c r="P2" s="22">
        <f t="shared" si="0"/>
        <v>16</v>
      </c>
      <c r="Q2" s="22">
        <f t="shared" si="0"/>
        <v>6</v>
      </c>
      <c r="R2" s="22">
        <f t="shared" si="0"/>
        <v>13</v>
      </c>
      <c r="S2" s="22">
        <f t="shared" si="0"/>
        <v>15</v>
      </c>
      <c r="T2" s="22">
        <f t="shared" si="0"/>
        <v>1</v>
      </c>
      <c r="U2" s="22" t="str">
        <f>B2</f>
        <v>0s</v>
      </c>
      <c r="W2" s="5">
        <f t="shared" ref="W2:AD2" si="1">N2</f>
        <v>13</v>
      </c>
      <c r="X2" s="5">
        <f t="shared" si="1"/>
        <v>15</v>
      </c>
      <c r="Y2" s="5">
        <f t="shared" si="1"/>
        <v>16</v>
      </c>
      <c r="Z2" s="5">
        <f t="shared" si="1"/>
        <v>6</v>
      </c>
      <c r="AA2" s="5">
        <f t="shared" si="1"/>
        <v>13</v>
      </c>
      <c r="AB2" s="5">
        <f t="shared" si="1"/>
        <v>15</v>
      </c>
      <c r="AC2" s="5">
        <f t="shared" si="1"/>
        <v>1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58</v>
      </c>
      <c r="B3" t="s">
        <v>11</v>
      </c>
      <c r="C3">
        <v>181</v>
      </c>
      <c r="D3">
        <v>174</v>
      </c>
      <c r="E3">
        <v>166</v>
      </c>
      <c r="F3">
        <v>21</v>
      </c>
      <c r="G3">
        <v>181</v>
      </c>
      <c r="H3">
        <v>174</v>
      </c>
      <c r="I3">
        <v>23</v>
      </c>
      <c r="J3" t="s">
        <v>12</v>
      </c>
      <c r="N3" s="24"/>
      <c r="O3" s="24"/>
      <c r="P3" s="24"/>
      <c r="Q3" s="24"/>
      <c r="R3" s="24"/>
      <c r="S3" s="24"/>
      <c r="T3" s="24"/>
      <c r="U3" s="23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58</v>
      </c>
      <c r="B4" t="s">
        <v>13</v>
      </c>
      <c r="C4">
        <v>161</v>
      </c>
      <c r="D4">
        <v>149</v>
      </c>
      <c r="E4">
        <v>137</v>
      </c>
      <c r="F4">
        <v>38</v>
      </c>
      <c r="G4">
        <v>161</v>
      </c>
      <c r="H4">
        <v>149</v>
      </c>
      <c r="I4">
        <v>29</v>
      </c>
      <c r="J4" t="s">
        <v>14</v>
      </c>
      <c r="M4">
        <f>ABS(N2-N4)</f>
        <v>5</v>
      </c>
      <c r="N4" s="25">
        <f t="shared" ref="N4:T4" si="2">ABS(C4-C5)</f>
        <v>8</v>
      </c>
      <c r="O4" s="25">
        <f t="shared" si="2"/>
        <v>10</v>
      </c>
      <c r="P4" s="25">
        <f t="shared" si="2"/>
        <v>13</v>
      </c>
      <c r="Q4" s="25">
        <f t="shared" si="2"/>
        <v>9</v>
      </c>
      <c r="R4" s="25">
        <f t="shared" si="2"/>
        <v>8</v>
      </c>
      <c r="S4" s="25">
        <f t="shared" si="2"/>
        <v>11</v>
      </c>
      <c r="T4" s="25">
        <f t="shared" si="2"/>
        <v>4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8</v>
      </c>
      <c r="AG4" s="6">
        <f t="shared" si="3"/>
        <v>10</v>
      </c>
      <c r="AH4" s="6">
        <f t="shared" si="3"/>
        <v>13</v>
      </c>
      <c r="AI4" s="6">
        <f t="shared" si="3"/>
        <v>9</v>
      </c>
      <c r="AJ4" s="6">
        <f t="shared" si="3"/>
        <v>8</v>
      </c>
      <c r="AK4" s="6">
        <f t="shared" si="3"/>
        <v>11</v>
      </c>
      <c r="AL4" s="6">
        <f t="shared" si="3"/>
        <v>4</v>
      </c>
      <c r="AM4" s="6" t="str">
        <f t="shared" si="3"/>
        <v>30s</v>
      </c>
    </row>
    <row r="5" spans="1:39" x14ac:dyDescent="0.25">
      <c r="A5" t="s">
        <v>58</v>
      </c>
      <c r="B5" t="s">
        <v>13</v>
      </c>
      <c r="C5">
        <v>169</v>
      </c>
      <c r="D5">
        <v>159</v>
      </c>
      <c r="E5">
        <v>150</v>
      </c>
      <c r="F5">
        <v>29</v>
      </c>
      <c r="G5">
        <v>169</v>
      </c>
      <c r="H5">
        <v>160</v>
      </c>
      <c r="I5">
        <v>25</v>
      </c>
      <c r="J5" t="s">
        <v>12</v>
      </c>
      <c r="N5" s="28"/>
      <c r="O5" s="28"/>
      <c r="P5" s="28"/>
      <c r="Q5" s="28"/>
      <c r="R5" s="28"/>
      <c r="S5" s="28"/>
      <c r="T5" s="28"/>
      <c r="U5" s="27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59</v>
      </c>
      <c r="B6" t="s">
        <v>11</v>
      </c>
      <c r="C6">
        <v>180</v>
      </c>
      <c r="D6">
        <v>163</v>
      </c>
      <c r="E6">
        <v>153</v>
      </c>
      <c r="F6">
        <v>38</v>
      </c>
      <c r="G6">
        <v>180</v>
      </c>
      <c r="H6">
        <v>167</v>
      </c>
      <c r="I6">
        <v>39</v>
      </c>
      <c r="J6" t="s">
        <v>14</v>
      </c>
      <c r="N6" s="22">
        <f t="shared" ref="N6:T6" si="4">ABS(C6-C7)</f>
        <v>9</v>
      </c>
      <c r="O6" s="22">
        <f t="shared" si="4"/>
        <v>12</v>
      </c>
      <c r="P6" s="22">
        <f t="shared" si="4"/>
        <v>11</v>
      </c>
      <c r="Q6" s="22">
        <f t="shared" si="4"/>
        <v>4</v>
      </c>
      <c r="R6" s="22">
        <f t="shared" si="4"/>
        <v>9</v>
      </c>
      <c r="S6" s="22">
        <f t="shared" si="4"/>
        <v>10</v>
      </c>
      <c r="T6" s="22">
        <f t="shared" si="4"/>
        <v>2</v>
      </c>
      <c r="U6" s="22" t="str">
        <f>B6</f>
        <v>0s</v>
      </c>
      <c r="W6" s="5">
        <f t="shared" ref="W6:AD6" si="5">N6</f>
        <v>9</v>
      </c>
      <c r="X6" s="5">
        <f t="shared" si="5"/>
        <v>12</v>
      </c>
      <c r="Y6" s="5">
        <f t="shared" si="5"/>
        <v>11</v>
      </c>
      <c r="Z6" s="5">
        <f t="shared" si="5"/>
        <v>4</v>
      </c>
      <c r="AA6" s="5">
        <f t="shared" si="5"/>
        <v>9</v>
      </c>
      <c r="AB6" s="5">
        <f t="shared" si="5"/>
        <v>10</v>
      </c>
      <c r="AC6" s="5">
        <f t="shared" si="5"/>
        <v>2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59</v>
      </c>
      <c r="B7" t="s">
        <v>11</v>
      </c>
      <c r="C7">
        <v>189</v>
      </c>
      <c r="D7">
        <v>175</v>
      </c>
      <c r="E7">
        <v>164</v>
      </c>
      <c r="F7">
        <v>34</v>
      </c>
      <c r="G7">
        <v>189</v>
      </c>
      <c r="H7">
        <v>177</v>
      </c>
      <c r="I7">
        <v>41</v>
      </c>
      <c r="J7" t="s">
        <v>12</v>
      </c>
      <c r="N7" s="23"/>
      <c r="O7" s="23"/>
      <c r="P7" s="23"/>
      <c r="Q7" s="23"/>
      <c r="R7" s="23"/>
      <c r="S7" s="23"/>
      <c r="T7" s="23"/>
      <c r="U7" s="24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59</v>
      </c>
      <c r="B8" t="s">
        <v>13</v>
      </c>
      <c r="C8">
        <v>185</v>
      </c>
      <c r="D8">
        <v>169</v>
      </c>
      <c r="E8">
        <v>156</v>
      </c>
      <c r="F8">
        <v>40</v>
      </c>
      <c r="G8">
        <v>185</v>
      </c>
      <c r="H8">
        <v>171</v>
      </c>
      <c r="I8">
        <v>44</v>
      </c>
      <c r="J8" t="s">
        <v>14</v>
      </c>
      <c r="M8">
        <f>ABS(N6-N8)</f>
        <v>13</v>
      </c>
      <c r="N8" s="25">
        <f t="shared" ref="N8:T8" si="6">ABS(C8-C9)</f>
        <v>22</v>
      </c>
      <c r="O8" s="25">
        <f t="shared" si="6"/>
        <v>21</v>
      </c>
      <c r="P8" s="25">
        <f t="shared" si="6"/>
        <v>24</v>
      </c>
      <c r="Q8" s="25">
        <f t="shared" si="6"/>
        <v>7</v>
      </c>
      <c r="R8" s="25">
        <f t="shared" si="6"/>
        <v>22</v>
      </c>
      <c r="S8" s="25">
        <f t="shared" si="6"/>
        <v>23</v>
      </c>
      <c r="T8" s="25">
        <f t="shared" si="6"/>
        <v>12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22</v>
      </c>
      <c r="AG8" s="6">
        <f t="shared" si="7"/>
        <v>21</v>
      </c>
      <c r="AH8" s="6">
        <f t="shared" si="7"/>
        <v>24</v>
      </c>
      <c r="AI8" s="6">
        <f t="shared" si="7"/>
        <v>7</v>
      </c>
      <c r="AJ8" s="6">
        <f t="shared" si="7"/>
        <v>22</v>
      </c>
      <c r="AK8" s="6">
        <f t="shared" si="7"/>
        <v>23</v>
      </c>
      <c r="AL8" s="6">
        <f t="shared" si="7"/>
        <v>12</v>
      </c>
      <c r="AM8" s="6" t="str">
        <f t="shared" si="7"/>
        <v>30s</v>
      </c>
    </row>
    <row r="9" spans="1:39" x14ac:dyDescent="0.25">
      <c r="A9" t="s">
        <v>59</v>
      </c>
      <c r="B9" t="s">
        <v>13</v>
      </c>
      <c r="C9">
        <v>207</v>
      </c>
      <c r="D9">
        <v>190</v>
      </c>
      <c r="E9">
        <v>180</v>
      </c>
      <c r="F9">
        <v>33</v>
      </c>
      <c r="G9">
        <v>207</v>
      </c>
      <c r="H9">
        <v>194</v>
      </c>
      <c r="I9">
        <v>56</v>
      </c>
      <c r="J9" t="s">
        <v>12</v>
      </c>
      <c r="N9" s="28"/>
      <c r="O9" s="28"/>
      <c r="P9" s="28"/>
      <c r="Q9" s="28"/>
      <c r="R9" s="28"/>
      <c r="S9" s="28"/>
      <c r="T9" s="28"/>
      <c r="U9" s="27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60</v>
      </c>
      <c r="B10" t="s">
        <v>11</v>
      </c>
      <c r="C10">
        <v>186</v>
      </c>
      <c r="D10">
        <v>145</v>
      </c>
      <c r="E10">
        <v>113</v>
      </c>
      <c r="F10">
        <v>100</v>
      </c>
      <c r="G10">
        <v>186</v>
      </c>
      <c r="H10">
        <v>150</v>
      </c>
      <c r="I10">
        <v>95</v>
      </c>
      <c r="J10" t="s">
        <v>14</v>
      </c>
      <c r="N10" s="22">
        <f t="shared" ref="N10:T10" si="8">ABS(C10-C11)</f>
        <v>50</v>
      </c>
      <c r="O10" s="22">
        <f t="shared" si="8"/>
        <v>49</v>
      </c>
      <c r="P10" s="22">
        <f t="shared" si="8"/>
        <v>43</v>
      </c>
      <c r="Q10" s="22">
        <f t="shared" si="8"/>
        <v>24</v>
      </c>
      <c r="R10" s="22">
        <f t="shared" si="8"/>
        <v>50</v>
      </c>
      <c r="S10" s="22">
        <f t="shared" si="8"/>
        <v>44</v>
      </c>
      <c r="T10" s="22">
        <f t="shared" si="8"/>
        <v>16</v>
      </c>
      <c r="U10" s="22" t="str">
        <f>B10</f>
        <v>0s</v>
      </c>
      <c r="W10" s="5">
        <f t="shared" ref="W10:AD10" si="9">N10</f>
        <v>50</v>
      </c>
      <c r="X10" s="5">
        <f t="shared" si="9"/>
        <v>49</v>
      </c>
      <c r="Y10" s="5">
        <f t="shared" si="9"/>
        <v>43</v>
      </c>
      <c r="Z10" s="5">
        <f t="shared" si="9"/>
        <v>24</v>
      </c>
      <c r="AA10" s="5">
        <f t="shared" si="9"/>
        <v>50</v>
      </c>
      <c r="AB10" s="5">
        <f t="shared" si="9"/>
        <v>44</v>
      </c>
      <c r="AC10" s="5">
        <f t="shared" si="9"/>
        <v>16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60</v>
      </c>
      <c r="B11" t="s">
        <v>11</v>
      </c>
      <c r="C11">
        <v>136</v>
      </c>
      <c r="D11">
        <v>96</v>
      </c>
      <c r="E11">
        <v>70</v>
      </c>
      <c r="F11">
        <v>124</v>
      </c>
      <c r="G11">
        <v>136</v>
      </c>
      <c r="H11">
        <v>106</v>
      </c>
      <c r="I11">
        <v>79</v>
      </c>
      <c r="J11" t="s">
        <v>12</v>
      </c>
      <c r="N11" s="23"/>
      <c r="O11" s="23"/>
      <c r="P11" s="23"/>
      <c r="Q11" s="23"/>
      <c r="R11" s="23"/>
      <c r="S11" s="23"/>
      <c r="T11" s="23"/>
      <c r="U11" s="24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60</v>
      </c>
      <c r="B12" t="s">
        <v>13</v>
      </c>
      <c r="C12">
        <v>194</v>
      </c>
      <c r="D12">
        <v>157</v>
      </c>
      <c r="E12">
        <v>128</v>
      </c>
      <c r="F12">
        <v>87</v>
      </c>
      <c r="G12">
        <v>194</v>
      </c>
      <c r="H12">
        <v>161</v>
      </c>
      <c r="I12">
        <v>90</v>
      </c>
      <c r="J12" t="s">
        <v>14</v>
      </c>
      <c r="M12">
        <f>ABS(N10-N12)</f>
        <v>34</v>
      </c>
      <c r="N12" s="25">
        <f t="shared" ref="N12:T12" si="10">ABS(C12-C13)</f>
        <v>16</v>
      </c>
      <c r="O12" s="25">
        <f t="shared" si="10"/>
        <v>16</v>
      </c>
      <c r="P12" s="25">
        <f t="shared" si="10"/>
        <v>16</v>
      </c>
      <c r="Q12" s="25">
        <f t="shared" si="10"/>
        <v>8</v>
      </c>
      <c r="R12" s="25">
        <f t="shared" si="10"/>
        <v>16</v>
      </c>
      <c r="S12" s="25">
        <f t="shared" si="10"/>
        <v>8</v>
      </c>
      <c r="T12" s="25">
        <f t="shared" si="10"/>
        <v>12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16</v>
      </c>
      <c r="AG12" s="6">
        <f t="shared" si="11"/>
        <v>16</v>
      </c>
      <c r="AH12" s="6">
        <f t="shared" si="11"/>
        <v>16</v>
      </c>
      <c r="AI12" s="6">
        <f t="shared" si="11"/>
        <v>8</v>
      </c>
      <c r="AJ12" s="6">
        <f t="shared" si="11"/>
        <v>16</v>
      </c>
      <c r="AK12" s="6">
        <f t="shared" si="11"/>
        <v>8</v>
      </c>
      <c r="AL12" s="6">
        <f t="shared" si="11"/>
        <v>12</v>
      </c>
      <c r="AM12" s="6" t="str">
        <f t="shared" si="11"/>
        <v>30s</v>
      </c>
    </row>
    <row r="13" spans="1:39" x14ac:dyDescent="0.25">
      <c r="A13" t="s">
        <v>60</v>
      </c>
      <c r="B13" t="s">
        <v>13</v>
      </c>
      <c r="C13">
        <v>178</v>
      </c>
      <c r="D13">
        <v>141</v>
      </c>
      <c r="E13">
        <v>112</v>
      </c>
      <c r="F13">
        <v>95</v>
      </c>
      <c r="G13">
        <v>178</v>
      </c>
      <c r="H13">
        <v>153</v>
      </c>
      <c r="I13">
        <v>78</v>
      </c>
      <c r="J13" t="s">
        <v>12</v>
      </c>
      <c r="N13" s="28"/>
      <c r="O13" s="28"/>
      <c r="P13" s="28"/>
      <c r="Q13" s="28"/>
      <c r="R13" s="28"/>
      <c r="S13" s="28"/>
      <c r="T13" s="28"/>
      <c r="U13" s="27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64</v>
      </c>
      <c r="B14" t="s">
        <v>11</v>
      </c>
      <c r="C14">
        <v>180</v>
      </c>
      <c r="D14">
        <v>148</v>
      </c>
      <c r="E14">
        <v>137</v>
      </c>
      <c r="F14">
        <v>61</v>
      </c>
      <c r="G14">
        <v>180</v>
      </c>
      <c r="H14">
        <v>159</v>
      </c>
      <c r="I14">
        <v>57</v>
      </c>
      <c r="J14" t="s">
        <v>14</v>
      </c>
      <c r="N14" s="22">
        <f t="shared" ref="N14:T14" si="12">ABS(C14-C15)</f>
        <v>5</v>
      </c>
      <c r="O14" s="22">
        <f t="shared" si="12"/>
        <v>12</v>
      </c>
      <c r="P14" s="22">
        <f t="shared" si="12"/>
        <v>18</v>
      </c>
      <c r="Q14" s="22">
        <f t="shared" si="12"/>
        <v>20</v>
      </c>
      <c r="R14" s="22">
        <f t="shared" si="12"/>
        <v>5</v>
      </c>
      <c r="S14" s="22">
        <f t="shared" si="12"/>
        <v>11</v>
      </c>
      <c r="T14" s="22">
        <f t="shared" si="12"/>
        <v>12</v>
      </c>
      <c r="U14" s="22" t="str">
        <f>B14</f>
        <v>0s</v>
      </c>
      <c r="W14" s="5">
        <f t="shared" ref="W14:AD14" si="13">N14</f>
        <v>5</v>
      </c>
      <c r="X14" s="5">
        <f t="shared" si="13"/>
        <v>12</v>
      </c>
      <c r="Y14" s="5">
        <f t="shared" si="13"/>
        <v>18</v>
      </c>
      <c r="Z14" s="5">
        <f t="shared" si="13"/>
        <v>20</v>
      </c>
      <c r="AA14" s="5">
        <f t="shared" si="13"/>
        <v>5</v>
      </c>
      <c r="AB14" s="5">
        <f t="shared" si="13"/>
        <v>11</v>
      </c>
      <c r="AC14" s="5">
        <f t="shared" si="13"/>
        <v>12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64</v>
      </c>
      <c r="B15" t="s">
        <v>11</v>
      </c>
      <c r="C15">
        <v>185</v>
      </c>
      <c r="D15">
        <v>160</v>
      </c>
      <c r="E15">
        <v>155</v>
      </c>
      <c r="F15">
        <v>41</v>
      </c>
      <c r="G15">
        <v>185</v>
      </c>
      <c r="H15">
        <v>170</v>
      </c>
      <c r="I15">
        <v>45</v>
      </c>
      <c r="J15" t="s">
        <v>12</v>
      </c>
      <c r="N15" s="23"/>
      <c r="O15" s="23"/>
      <c r="P15" s="23"/>
      <c r="Q15" s="23"/>
      <c r="R15" s="23"/>
      <c r="S15" s="23"/>
      <c r="T15" s="23"/>
      <c r="U15" s="24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64</v>
      </c>
      <c r="B16" t="s">
        <v>13</v>
      </c>
      <c r="C16">
        <v>189</v>
      </c>
      <c r="D16">
        <v>156</v>
      </c>
      <c r="E16">
        <v>149</v>
      </c>
      <c r="F16">
        <v>54</v>
      </c>
      <c r="G16">
        <v>189</v>
      </c>
      <c r="H16">
        <v>169</v>
      </c>
      <c r="I16">
        <v>59</v>
      </c>
      <c r="J16" t="s">
        <v>14</v>
      </c>
      <c r="M16">
        <f>ABS(N14-N16)</f>
        <v>2</v>
      </c>
      <c r="N16" s="25">
        <f t="shared" ref="N16:T16" si="14">ABS(C16-C17)</f>
        <v>7</v>
      </c>
      <c r="O16" s="25">
        <f t="shared" si="14"/>
        <v>2</v>
      </c>
      <c r="P16" s="25">
        <f t="shared" si="14"/>
        <v>7</v>
      </c>
      <c r="Q16" s="25">
        <f t="shared" si="14"/>
        <v>2</v>
      </c>
      <c r="R16" s="25">
        <f t="shared" si="14"/>
        <v>7</v>
      </c>
      <c r="S16" s="25">
        <f t="shared" si="14"/>
        <v>7</v>
      </c>
      <c r="T16" s="25">
        <f t="shared" si="14"/>
        <v>4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7</v>
      </c>
      <c r="AG16" s="6">
        <f t="shared" si="15"/>
        <v>2</v>
      </c>
      <c r="AH16" s="6">
        <f t="shared" si="15"/>
        <v>7</v>
      </c>
      <c r="AI16" s="6">
        <f t="shared" si="15"/>
        <v>2</v>
      </c>
      <c r="AJ16" s="6">
        <f t="shared" si="15"/>
        <v>7</v>
      </c>
      <c r="AK16" s="6">
        <f t="shared" si="15"/>
        <v>7</v>
      </c>
      <c r="AL16" s="6">
        <f t="shared" si="15"/>
        <v>4</v>
      </c>
      <c r="AM16" s="6" t="str">
        <f t="shared" si="15"/>
        <v>30s</v>
      </c>
    </row>
    <row r="17" spans="1:39" x14ac:dyDescent="0.25">
      <c r="A17" t="s">
        <v>64</v>
      </c>
      <c r="B17" t="s">
        <v>13</v>
      </c>
      <c r="C17">
        <v>182</v>
      </c>
      <c r="D17">
        <v>154</v>
      </c>
      <c r="E17">
        <v>142</v>
      </c>
      <c r="F17">
        <v>56</v>
      </c>
      <c r="G17">
        <v>182</v>
      </c>
      <c r="H17">
        <v>162</v>
      </c>
      <c r="I17">
        <v>55</v>
      </c>
      <c r="J17" t="s">
        <v>12</v>
      </c>
      <c r="N17" s="28"/>
      <c r="O17" s="28"/>
      <c r="P17" s="28"/>
      <c r="Q17" s="28"/>
      <c r="R17" s="28"/>
      <c r="S17" s="28"/>
      <c r="T17" s="28"/>
      <c r="U17" s="27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65</v>
      </c>
      <c r="B18" t="s">
        <v>11</v>
      </c>
      <c r="C18">
        <v>178</v>
      </c>
      <c r="D18">
        <v>148</v>
      </c>
      <c r="E18">
        <v>120</v>
      </c>
      <c r="F18">
        <v>83</v>
      </c>
      <c r="G18">
        <v>178</v>
      </c>
      <c r="H18">
        <v>146</v>
      </c>
      <c r="I18">
        <v>66</v>
      </c>
      <c r="J18" t="s">
        <v>14</v>
      </c>
      <c r="N18" s="22">
        <f t="shared" ref="N18:T18" si="16">ABS(C18-C19)</f>
        <v>25</v>
      </c>
      <c r="O18" s="22">
        <f t="shared" si="16"/>
        <v>29</v>
      </c>
      <c r="P18" s="22">
        <f t="shared" si="16"/>
        <v>34</v>
      </c>
      <c r="Q18" s="22">
        <f t="shared" si="16"/>
        <v>21</v>
      </c>
      <c r="R18" s="22">
        <f t="shared" si="16"/>
        <v>25</v>
      </c>
      <c r="S18" s="22">
        <f t="shared" si="16"/>
        <v>33</v>
      </c>
      <c r="T18" s="22">
        <f t="shared" si="16"/>
        <v>16</v>
      </c>
      <c r="U18" s="22" t="str">
        <f>B18</f>
        <v>0s</v>
      </c>
      <c r="W18" s="5">
        <f t="shared" ref="W18:AD18" si="17">N18</f>
        <v>25</v>
      </c>
      <c r="X18" s="5">
        <f t="shared" si="17"/>
        <v>29</v>
      </c>
      <c r="Y18" s="5">
        <f t="shared" si="17"/>
        <v>34</v>
      </c>
      <c r="Z18" s="5">
        <f t="shared" si="17"/>
        <v>21</v>
      </c>
      <c r="AA18" s="5">
        <f t="shared" si="17"/>
        <v>25</v>
      </c>
      <c r="AB18" s="5">
        <f t="shared" si="17"/>
        <v>33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65</v>
      </c>
      <c r="B19" t="s">
        <v>11</v>
      </c>
      <c r="C19">
        <v>203</v>
      </c>
      <c r="D19">
        <v>177</v>
      </c>
      <c r="E19">
        <v>154</v>
      </c>
      <c r="F19">
        <v>62</v>
      </c>
      <c r="G19">
        <v>203</v>
      </c>
      <c r="H19">
        <v>179</v>
      </c>
      <c r="I19">
        <v>82</v>
      </c>
      <c r="J19" t="s">
        <v>12</v>
      </c>
      <c r="N19" s="23"/>
      <c r="O19" s="23"/>
      <c r="P19" s="23"/>
      <c r="Q19" s="23"/>
      <c r="R19" s="23"/>
      <c r="S19" s="23"/>
      <c r="T19" s="23"/>
      <c r="U19" s="24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65</v>
      </c>
      <c r="B20" t="s">
        <v>13</v>
      </c>
      <c r="C20">
        <v>172</v>
      </c>
      <c r="D20">
        <v>140</v>
      </c>
      <c r="E20">
        <v>115</v>
      </c>
      <c r="F20">
        <v>85</v>
      </c>
      <c r="G20">
        <v>172</v>
      </c>
      <c r="H20">
        <v>144</v>
      </c>
      <c r="I20">
        <v>65</v>
      </c>
      <c r="J20" t="s">
        <v>14</v>
      </c>
      <c r="M20">
        <f>ABS(N18-N20)</f>
        <v>14</v>
      </c>
      <c r="N20" s="25">
        <f t="shared" ref="N20:T20" si="18">ABS(C20-C21)</f>
        <v>39</v>
      </c>
      <c r="O20" s="25">
        <f t="shared" si="18"/>
        <v>45</v>
      </c>
      <c r="P20" s="25">
        <f t="shared" si="18"/>
        <v>45</v>
      </c>
      <c r="Q20" s="25">
        <f t="shared" si="18"/>
        <v>23</v>
      </c>
      <c r="R20" s="25">
        <f t="shared" si="18"/>
        <v>39</v>
      </c>
      <c r="S20" s="25">
        <f t="shared" si="18"/>
        <v>42</v>
      </c>
      <c r="T20" s="25">
        <f t="shared" si="18"/>
        <v>29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39</v>
      </c>
      <c r="AG20" s="6">
        <f t="shared" si="19"/>
        <v>45</v>
      </c>
      <c r="AH20" s="6">
        <f t="shared" si="19"/>
        <v>45</v>
      </c>
      <c r="AI20" s="6">
        <f t="shared" si="19"/>
        <v>23</v>
      </c>
      <c r="AJ20" s="6">
        <f t="shared" si="19"/>
        <v>39</v>
      </c>
      <c r="AK20" s="6">
        <f t="shared" si="19"/>
        <v>42</v>
      </c>
      <c r="AL20" s="6">
        <f t="shared" si="19"/>
        <v>29</v>
      </c>
      <c r="AM20" s="6" t="str">
        <f t="shared" si="19"/>
        <v>30s</v>
      </c>
    </row>
    <row r="21" spans="1:39" x14ac:dyDescent="0.25">
      <c r="A21" t="s">
        <v>65</v>
      </c>
      <c r="B21" t="s">
        <v>13</v>
      </c>
      <c r="C21">
        <v>211</v>
      </c>
      <c r="D21">
        <v>185</v>
      </c>
      <c r="E21">
        <v>160</v>
      </c>
      <c r="F21">
        <v>62</v>
      </c>
      <c r="G21">
        <v>211</v>
      </c>
      <c r="H21">
        <v>186</v>
      </c>
      <c r="I21">
        <v>94</v>
      </c>
      <c r="J21" t="s">
        <v>12</v>
      </c>
      <c r="N21" s="28"/>
      <c r="O21" s="28"/>
      <c r="P21" s="28"/>
      <c r="Q21" s="28"/>
      <c r="R21" s="28"/>
      <c r="S21" s="28"/>
      <c r="T21" s="28"/>
      <c r="U21" s="27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A22" t="s">
        <v>66</v>
      </c>
      <c r="B22" t="s">
        <v>11</v>
      </c>
      <c r="C22">
        <v>169</v>
      </c>
      <c r="D22">
        <v>155</v>
      </c>
      <c r="E22">
        <v>152</v>
      </c>
      <c r="F22">
        <v>26</v>
      </c>
      <c r="G22">
        <v>169</v>
      </c>
      <c r="H22">
        <v>161</v>
      </c>
      <c r="I22">
        <v>23</v>
      </c>
      <c r="J22" t="s">
        <v>14</v>
      </c>
      <c r="N22" s="22">
        <f t="shared" ref="N22:T22" si="20">ABS(C22-C23)</f>
        <v>49</v>
      </c>
      <c r="O22" s="22">
        <f t="shared" si="20"/>
        <v>54</v>
      </c>
      <c r="P22" s="22">
        <f t="shared" si="20"/>
        <v>58</v>
      </c>
      <c r="Q22" s="22">
        <f t="shared" si="20"/>
        <v>15</v>
      </c>
      <c r="R22" s="22">
        <f t="shared" si="20"/>
        <v>49</v>
      </c>
      <c r="S22" s="22">
        <f t="shared" si="20"/>
        <v>53</v>
      </c>
      <c r="T22" s="22">
        <f t="shared" si="20"/>
        <v>5</v>
      </c>
      <c r="U22" s="22" t="str">
        <f>B22</f>
        <v>0s</v>
      </c>
      <c r="W22" s="5">
        <f t="shared" ref="W22:AD22" si="21">N22</f>
        <v>49</v>
      </c>
      <c r="X22" s="5">
        <f t="shared" si="21"/>
        <v>54</v>
      </c>
      <c r="Y22" s="5">
        <f t="shared" si="21"/>
        <v>58</v>
      </c>
      <c r="Z22" s="5">
        <f t="shared" si="21"/>
        <v>15</v>
      </c>
      <c r="AA22" s="5">
        <f t="shared" si="21"/>
        <v>49</v>
      </c>
      <c r="AB22" s="5">
        <f t="shared" si="21"/>
        <v>53</v>
      </c>
      <c r="AC22" s="5">
        <f t="shared" si="21"/>
        <v>5</v>
      </c>
      <c r="AD22" s="6" t="str">
        <f t="shared" si="21"/>
        <v>0s</v>
      </c>
      <c r="AE22" s="6"/>
      <c r="AF22" s="6"/>
      <c r="AG22" s="5"/>
    </row>
    <row r="23" spans="1:39" x14ac:dyDescent="0.25">
      <c r="A23" t="s">
        <v>66</v>
      </c>
      <c r="B23" t="s">
        <v>11</v>
      </c>
      <c r="C23">
        <v>218</v>
      </c>
      <c r="D23">
        <v>209</v>
      </c>
      <c r="E23">
        <v>210</v>
      </c>
      <c r="F23">
        <v>11</v>
      </c>
      <c r="G23">
        <v>218</v>
      </c>
      <c r="H23">
        <v>214</v>
      </c>
      <c r="I23">
        <v>28</v>
      </c>
      <c r="J23" t="s">
        <v>12</v>
      </c>
      <c r="N23" s="23"/>
      <c r="O23" s="23"/>
      <c r="P23" s="23"/>
      <c r="Q23" s="23"/>
      <c r="R23" s="23"/>
      <c r="S23" s="23"/>
      <c r="T23" s="23"/>
      <c r="U23" s="24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5"/>
    </row>
    <row r="24" spans="1:39" x14ac:dyDescent="0.25">
      <c r="A24" t="s">
        <v>66</v>
      </c>
      <c r="B24" t="s">
        <v>13</v>
      </c>
      <c r="C24">
        <v>174</v>
      </c>
      <c r="D24">
        <v>160</v>
      </c>
      <c r="E24">
        <v>159</v>
      </c>
      <c r="F24">
        <v>22</v>
      </c>
      <c r="G24">
        <v>174</v>
      </c>
      <c r="H24">
        <v>167</v>
      </c>
      <c r="I24">
        <v>22</v>
      </c>
      <c r="J24" t="s">
        <v>14</v>
      </c>
      <c r="M24">
        <f>ABS(N22-N24)</f>
        <v>4</v>
      </c>
      <c r="N24" s="25">
        <f t="shared" ref="N24:T24" si="22">ABS(C24-C25)</f>
        <v>45</v>
      </c>
      <c r="O24" s="25">
        <f t="shared" si="22"/>
        <v>49</v>
      </c>
      <c r="P24" s="25">
        <f t="shared" si="22"/>
        <v>49</v>
      </c>
      <c r="Q24" s="25">
        <f t="shared" si="22"/>
        <v>9</v>
      </c>
      <c r="R24" s="25">
        <f t="shared" si="22"/>
        <v>45</v>
      </c>
      <c r="S24" s="25">
        <f t="shared" si="22"/>
        <v>47</v>
      </c>
      <c r="T24" s="25">
        <f t="shared" si="22"/>
        <v>12</v>
      </c>
      <c r="U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>
        <f t="shared" ref="AF24:AM24" si="23">N24</f>
        <v>45</v>
      </c>
      <c r="AG24" s="6">
        <f t="shared" si="23"/>
        <v>49</v>
      </c>
      <c r="AH24" s="6">
        <f t="shared" si="23"/>
        <v>49</v>
      </c>
      <c r="AI24" s="6">
        <f t="shared" si="23"/>
        <v>9</v>
      </c>
      <c r="AJ24" s="6">
        <f t="shared" si="23"/>
        <v>45</v>
      </c>
      <c r="AK24" s="6">
        <f t="shared" si="23"/>
        <v>47</v>
      </c>
      <c r="AL24" s="6">
        <f t="shared" si="23"/>
        <v>12</v>
      </c>
      <c r="AM24" s="6" t="str">
        <f t="shared" si="23"/>
        <v>30s</v>
      </c>
    </row>
    <row r="25" spans="1:39" x14ac:dyDescent="0.25">
      <c r="A25" t="s">
        <v>66</v>
      </c>
      <c r="B25" t="s">
        <v>13</v>
      </c>
      <c r="C25">
        <v>219</v>
      </c>
      <c r="D25">
        <v>209</v>
      </c>
      <c r="E25">
        <v>208</v>
      </c>
      <c r="F25">
        <v>13</v>
      </c>
      <c r="G25">
        <v>219</v>
      </c>
      <c r="H25">
        <v>214</v>
      </c>
      <c r="I25">
        <v>34</v>
      </c>
      <c r="J25" t="s">
        <v>12</v>
      </c>
      <c r="N25" s="28"/>
      <c r="O25" s="28"/>
      <c r="P25" s="28"/>
      <c r="Q25" s="28"/>
      <c r="R25" s="28"/>
      <c r="S25" s="28"/>
      <c r="T25" s="28"/>
      <c r="U25" s="27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5"/>
    </row>
    <row r="26" spans="1:39" x14ac:dyDescent="0.25">
      <c r="A26" t="s">
        <v>67</v>
      </c>
      <c r="B26" t="s">
        <v>11</v>
      </c>
      <c r="C26">
        <v>178</v>
      </c>
      <c r="D26">
        <v>168</v>
      </c>
      <c r="E26">
        <v>156</v>
      </c>
      <c r="F26">
        <v>32</v>
      </c>
      <c r="G26">
        <v>178</v>
      </c>
      <c r="H26">
        <v>167</v>
      </c>
      <c r="I26">
        <v>32</v>
      </c>
      <c r="J26" t="s">
        <v>14</v>
      </c>
      <c r="N26" s="22">
        <f t="shared" ref="N26:T26" si="24">ABS(C26-C27)</f>
        <v>29</v>
      </c>
      <c r="O26" s="22">
        <f t="shared" si="24"/>
        <v>31</v>
      </c>
      <c r="P26" s="22">
        <f t="shared" si="24"/>
        <v>32</v>
      </c>
      <c r="Q26" s="22">
        <f t="shared" si="24"/>
        <v>9</v>
      </c>
      <c r="R26" s="22">
        <f t="shared" si="24"/>
        <v>29</v>
      </c>
      <c r="S26" s="22">
        <f t="shared" si="24"/>
        <v>31</v>
      </c>
      <c r="T26" s="22">
        <f t="shared" si="24"/>
        <v>10</v>
      </c>
      <c r="U26" s="22" t="str">
        <f>B26</f>
        <v>0s</v>
      </c>
      <c r="W26" s="5">
        <f t="shared" ref="W26:AD26" si="25">N26</f>
        <v>29</v>
      </c>
      <c r="X26" s="5">
        <f t="shared" si="25"/>
        <v>31</v>
      </c>
      <c r="Y26" s="5">
        <f t="shared" si="25"/>
        <v>32</v>
      </c>
      <c r="Z26" s="5">
        <f t="shared" si="25"/>
        <v>9</v>
      </c>
      <c r="AA26" s="5">
        <f t="shared" si="25"/>
        <v>29</v>
      </c>
      <c r="AB26" s="5">
        <f t="shared" si="25"/>
        <v>31</v>
      </c>
      <c r="AC26" s="5">
        <f t="shared" si="25"/>
        <v>10</v>
      </c>
      <c r="AD26" s="6" t="str">
        <f t="shared" si="25"/>
        <v>0s</v>
      </c>
      <c r="AE26" s="6"/>
      <c r="AF26" s="6"/>
      <c r="AG26" s="5"/>
    </row>
    <row r="27" spans="1:39" x14ac:dyDescent="0.25">
      <c r="A27" t="s">
        <v>67</v>
      </c>
      <c r="B27" t="s">
        <v>11</v>
      </c>
      <c r="C27">
        <v>207</v>
      </c>
      <c r="D27">
        <v>199</v>
      </c>
      <c r="E27">
        <v>188</v>
      </c>
      <c r="F27">
        <v>23</v>
      </c>
      <c r="G27">
        <v>207</v>
      </c>
      <c r="H27">
        <v>198</v>
      </c>
      <c r="I27">
        <v>42</v>
      </c>
      <c r="J27" t="s">
        <v>12</v>
      </c>
      <c r="N27" s="23"/>
      <c r="O27" s="23"/>
      <c r="P27" s="23"/>
      <c r="Q27" s="23"/>
      <c r="R27" s="23"/>
      <c r="S27" s="23"/>
      <c r="T27" s="23"/>
      <c r="U27" s="24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5"/>
    </row>
    <row r="28" spans="1:39" x14ac:dyDescent="0.25">
      <c r="A28" t="s">
        <v>67</v>
      </c>
      <c r="B28" t="s">
        <v>13</v>
      </c>
      <c r="C28">
        <v>153</v>
      </c>
      <c r="D28">
        <v>135</v>
      </c>
      <c r="E28">
        <v>123</v>
      </c>
      <c r="F28">
        <v>50</v>
      </c>
      <c r="G28">
        <v>153</v>
      </c>
      <c r="H28">
        <v>138</v>
      </c>
      <c r="I28">
        <v>33</v>
      </c>
      <c r="J28" t="s">
        <v>14</v>
      </c>
      <c r="M28">
        <f>ABS(N26-N28)</f>
        <v>15</v>
      </c>
      <c r="N28" s="25">
        <f t="shared" ref="N28:T28" si="26">ABS(C28-C29)</f>
        <v>44</v>
      </c>
      <c r="O28" s="25">
        <f t="shared" si="26"/>
        <v>52</v>
      </c>
      <c r="P28" s="25">
        <f t="shared" si="26"/>
        <v>55</v>
      </c>
      <c r="Q28" s="25">
        <f t="shared" si="26"/>
        <v>25</v>
      </c>
      <c r="R28" s="25">
        <f t="shared" si="26"/>
        <v>44</v>
      </c>
      <c r="S28" s="25">
        <f t="shared" si="26"/>
        <v>50</v>
      </c>
      <c r="T28" s="25">
        <f t="shared" si="26"/>
        <v>3</v>
      </c>
      <c r="U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6"/>
      <c r="AF28" s="6">
        <f t="shared" ref="AF28:AM28" si="27">N28</f>
        <v>44</v>
      </c>
      <c r="AG28" s="6">
        <f t="shared" si="27"/>
        <v>52</v>
      </c>
      <c r="AH28" s="6">
        <f t="shared" si="27"/>
        <v>55</v>
      </c>
      <c r="AI28" s="6">
        <f t="shared" si="27"/>
        <v>25</v>
      </c>
      <c r="AJ28" s="6">
        <f t="shared" si="27"/>
        <v>44</v>
      </c>
      <c r="AK28" s="6">
        <f t="shared" si="27"/>
        <v>50</v>
      </c>
      <c r="AL28" s="6">
        <f t="shared" si="27"/>
        <v>3</v>
      </c>
      <c r="AM28" s="6" t="str">
        <f t="shared" si="27"/>
        <v>30s</v>
      </c>
    </row>
    <row r="29" spans="1:39" x14ac:dyDescent="0.25">
      <c r="A29" t="s">
        <v>67</v>
      </c>
      <c r="B29" t="s">
        <v>13</v>
      </c>
      <c r="C29">
        <v>197</v>
      </c>
      <c r="D29">
        <v>187</v>
      </c>
      <c r="E29">
        <v>178</v>
      </c>
      <c r="F29">
        <v>25</v>
      </c>
      <c r="G29">
        <v>197</v>
      </c>
      <c r="H29">
        <v>188</v>
      </c>
      <c r="I29">
        <v>36</v>
      </c>
      <c r="J29" t="s">
        <v>12</v>
      </c>
      <c r="N29" s="28"/>
      <c r="O29" s="28"/>
      <c r="P29" s="28"/>
      <c r="Q29" s="28"/>
      <c r="R29" s="28"/>
      <c r="S29" s="28"/>
      <c r="T29" s="28"/>
      <c r="U29" s="27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5"/>
    </row>
    <row r="30" spans="1:39" x14ac:dyDescent="0.25">
      <c r="A30" t="s">
        <v>68</v>
      </c>
      <c r="B30" t="s">
        <v>11</v>
      </c>
      <c r="C30">
        <v>182</v>
      </c>
      <c r="D30">
        <v>160</v>
      </c>
      <c r="E30">
        <v>139</v>
      </c>
      <c r="F30">
        <v>60</v>
      </c>
      <c r="G30">
        <v>182</v>
      </c>
      <c r="H30">
        <v>161</v>
      </c>
      <c r="I30">
        <v>58</v>
      </c>
      <c r="J30" t="s">
        <v>14</v>
      </c>
      <c r="N30" s="22">
        <f t="shared" ref="N30:T30" si="28">ABS(C30-C31)</f>
        <v>13</v>
      </c>
      <c r="O30" s="22">
        <f t="shared" si="28"/>
        <v>21</v>
      </c>
      <c r="P30" s="22">
        <f t="shared" si="28"/>
        <v>29</v>
      </c>
      <c r="Q30" s="22">
        <f t="shared" si="28"/>
        <v>25</v>
      </c>
      <c r="R30" s="22">
        <f t="shared" si="28"/>
        <v>13</v>
      </c>
      <c r="S30" s="22">
        <f t="shared" si="28"/>
        <v>21</v>
      </c>
      <c r="T30" s="22">
        <f t="shared" si="28"/>
        <v>11</v>
      </c>
      <c r="U30" s="22" t="str">
        <f>B30</f>
        <v>0s</v>
      </c>
      <c r="W30" s="5">
        <f t="shared" ref="W30:AD30" si="29">N30</f>
        <v>13</v>
      </c>
      <c r="X30" s="5">
        <f t="shared" si="29"/>
        <v>21</v>
      </c>
      <c r="Y30" s="5">
        <f t="shared" si="29"/>
        <v>29</v>
      </c>
      <c r="Z30" s="5">
        <f t="shared" si="29"/>
        <v>25</v>
      </c>
      <c r="AA30" s="5">
        <f t="shared" si="29"/>
        <v>13</v>
      </c>
      <c r="AB30" s="5">
        <f t="shared" si="29"/>
        <v>21</v>
      </c>
      <c r="AC30" s="5">
        <f t="shared" si="29"/>
        <v>11</v>
      </c>
      <c r="AD30" s="6" t="str">
        <f t="shared" si="29"/>
        <v>0s</v>
      </c>
      <c r="AE30" s="6"/>
      <c r="AF30" s="6"/>
      <c r="AG30" s="5"/>
    </row>
    <row r="31" spans="1:39" x14ac:dyDescent="0.25">
      <c r="A31" t="s">
        <v>68</v>
      </c>
      <c r="B31" t="s">
        <v>11</v>
      </c>
      <c r="C31">
        <v>195</v>
      </c>
      <c r="D31">
        <v>181</v>
      </c>
      <c r="E31">
        <v>168</v>
      </c>
      <c r="F31">
        <v>35</v>
      </c>
      <c r="G31">
        <v>195</v>
      </c>
      <c r="H31">
        <v>182</v>
      </c>
      <c r="I31">
        <v>47</v>
      </c>
      <c r="J31" t="s">
        <v>12</v>
      </c>
      <c r="N31" s="23"/>
      <c r="O31" s="23"/>
      <c r="P31" s="23"/>
      <c r="Q31" s="23"/>
      <c r="R31" s="23"/>
      <c r="S31" s="23"/>
      <c r="T31" s="23"/>
      <c r="U31" s="24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5"/>
    </row>
    <row r="32" spans="1:39" x14ac:dyDescent="0.25">
      <c r="A32" t="s">
        <v>68</v>
      </c>
      <c r="B32" t="s">
        <v>13</v>
      </c>
      <c r="C32">
        <v>186</v>
      </c>
      <c r="D32">
        <v>160</v>
      </c>
      <c r="E32">
        <v>135</v>
      </c>
      <c r="F32">
        <v>70</v>
      </c>
      <c r="G32">
        <v>186</v>
      </c>
      <c r="H32">
        <v>161</v>
      </c>
      <c r="I32">
        <v>69</v>
      </c>
      <c r="J32" t="s">
        <v>14</v>
      </c>
      <c r="M32">
        <f>ABS(N30-N32)</f>
        <v>8</v>
      </c>
      <c r="N32" s="25">
        <f t="shared" ref="N32:T32" si="30">ABS(C32-C33)</f>
        <v>5</v>
      </c>
      <c r="O32" s="25">
        <f t="shared" si="30"/>
        <v>9</v>
      </c>
      <c r="P32" s="25">
        <f t="shared" si="30"/>
        <v>13</v>
      </c>
      <c r="Q32" s="25">
        <f t="shared" si="30"/>
        <v>13</v>
      </c>
      <c r="R32" s="25">
        <f t="shared" si="30"/>
        <v>5</v>
      </c>
      <c r="S32" s="25">
        <f t="shared" si="30"/>
        <v>9</v>
      </c>
      <c r="T32" s="25">
        <f t="shared" si="30"/>
        <v>5</v>
      </c>
      <c r="U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>
        <f t="shared" ref="AF32:AM32" si="31">N32</f>
        <v>5</v>
      </c>
      <c r="AG32" s="6">
        <f t="shared" si="31"/>
        <v>9</v>
      </c>
      <c r="AH32" s="6">
        <f t="shared" si="31"/>
        <v>13</v>
      </c>
      <c r="AI32" s="6">
        <f t="shared" si="31"/>
        <v>13</v>
      </c>
      <c r="AJ32" s="6">
        <f t="shared" si="31"/>
        <v>5</v>
      </c>
      <c r="AK32" s="6">
        <f t="shared" si="31"/>
        <v>9</v>
      </c>
      <c r="AL32" s="6">
        <f t="shared" si="31"/>
        <v>5</v>
      </c>
      <c r="AM32" s="6" t="str">
        <f t="shared" si="31"/>
        <v>30s</v>
      </c>
    </row>
    <row r="33" spans="1:39" x14ac:dyDescent="0.25">
      <c r="A33" t="s">
        <v>68</v>
      </c>
      <c r="B33" t="s">
        <v>13</v>
      </c>
      <c r="C33">
        <v>191</v>
      </c>
      <c r="D33">
        <v>169</v>
      </c>
      <c r="E33">
        <v>148</v>
      </c>
      <c r="F33">
        <v>57</v>
      </c>
      <c r="G33">
        <v>191</v>
      </c>
      <c r="H33">
        <v>170</v>
      </c>
      <c r="I33">
        <v>64</v>
      </c>
      <c r="J33" t="s">
        <v>12</v>
      </c>
      <c r="N33" s="28"/>
      <c r="O33" s="28"/>
      <c r="P33" s="28"/>
      <c r="Q33" s="28"/>
      <c r="R33" s="28"/>
      <c r="S33" s="28"/>
      <c r="T33" s="28"/>
      <c r="U33" s="27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5"/>
    </row>
    <row r="34" spans="1:39" x14ac:dyDescent="0.25">
      <c r="A34" t="s">
        <v>69</v>
      </c>
      <c r="B34" t="s">
        <v>11</v>
      </c>
      <c r="C34">
        <v>213</v>
      </c>
      <c r="D34">
        <v>195</v>
      </c>
      <c r="E34">
        <v>175</v>
      </c>
      <c r="F34">
        <v>45</v>
      </c>
      <c r="G34">
        <v>213</v>
      </c>
      <c r="H34">
        <v>194</v>
      </c>
      <c r="I34">
        <v>79</v>
      </c>
      <c r="J34" t="s">
        <v>14</v>
      </c>
      <c r="M34">
        <f>ABS(N32-N34)</f>
        <v>9</v>
      </c>
      <c r="N34" s="22">
        <f t="shared" ref="N34:T34" si="32">ABS(C34-C35)</f>
        <v>14</v>
      </c>
      <c r="O34" s="22">
        <f t="shared" si="32"/>
        <v>15</v>
      </c>
      <c r="P34" s="22">
        <f t="shared" si="32"/>
        <v>17</v>
      </c>
      <c r="Q34" s="22">
        <f t="shared" si="32"/>
        <v>6</v>
      </c>
      <c r="R34" s="22">
        <f t="shared" si="32"/>
        <v>14</v>
      </c>
      <c r="S34" s="22">
        <f t="shared" si="32"/>
        <v>16</v>
      </c>
      <c r="T34" s="22">
        <f t="shared" si="32"/>
        <v>19</v>
      </c>
      <c r="U34" s="22" t="str">
        <f>B34</f>
        <v>0s</v>
      </c>
      <c r="W34" s="5">
        <f t="shared" ref="W34:AD34" si="33">N34</f>
        <v>14</v>
      </c>
      <c r="X34" s="5">
        <f t="shared" si="33"/>
        <v>15</v>
      </c>
      <c r="Y34" s="5">
        <f t="shared" si="33"/>
        <v>17</v>
      </c>
      <c r="Z34" s="5">
        <f t="shared" si="33"/>
        <v>6</v>
      </c>
      <c r="AA34" s="5">
        <f t="shared" si="33"/>
        <v>14</v>
      </c>
      <c r="AB34" s="5">
        <f t="shared" si="33"/>
        <v>16</v>
      </c>
      <c r="AC34" s="5">
        <f t="shared" si="33"/>
        <v>19</v>
      </c>
      <c r="AD34" s="6" t="str">
        <f t="shared" si="33"/>
        <v>0s</v>
      </c>
      <c r="AE34" s="6"/>
      <c r="AF34" s="6"/>
      <c r="AG34" s="5"/>
    </row>
    <row r="35" spans="1:39" x14ac:dyDescent="0.25">
      <c r="A35" t="s">
        <v>69</v>
      </c>
      <c r="B35" t="s">
        <v>11</v>
      </c>
      <c r="C35">
        <v>227</v>
      </c>
      <c r="D35">
        <v>210</v>
      </c>
      <c r="E35">
        <v>192</v>
      </c>
      <c r="F35">
        <v>39</v>
      </c>
      <c r="G35">
        <v>227</v>
      </c>
      <c r="H35">
        <v>210</v>
      </c>
      <c r="I35">
        <v>98</v>
      </c>
      <c r="J35" t="s">
        <v>12</v>
      </c>
      <c r="M35" s="2"/>
      <c r="N35" s="23"/>
      <c r="O35" s="23"/>
      <c r="P35" s="23"/>
      <c r="Q35" s="23"/>
      <c r="R35" s="23"/>
      <c r="S35" s="23"/>
      <c r="T35" s="23"/>
      <c r="U35" s="24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5"/>
    </row>
    <row r="36" spans="1:39" x14ac:dyDescent="0.25">
      <c r="A36" t="s">
        <v>69</v>
      </c>
      <c r="B36" t="s">
        <v>13</v>
      </c>
      <c r="C36">
        <v>203</v>
      </c>
      <c r="D36">
        <v>185</v>
      </c>
      <c r="E36">
        <v>165</v>
      </c>
      <c r="F36">
        <v>48</v>
      </c>
      <c r="G36">
        <v>203</v>
      </c>
      <c r="H36">
        <v>184</v>
      </c>
      <c r="I36">
        <v>68</v>
      </c>
      <c r="J36" t="s">
        <v>14</v>
      </c>
      <c r="M36" s="2"/>
      <c r="N36" s="25">
        <f t="shared" ref="N36:T36" si="34">ABS(C36-C37)</f>
        <v>0</v>
      </c>
      <c r="O36" s="25">
        <f t="shared" si="34"/>
        <v>0</v>
      </c>
      <c r="P36" s="25">
        <f t="shared" si="34"/>
        <v>0</v>
      </c>
      <c r="Q36" s="25">
        <f t="shared" si="34"/>
        <v>0</v>
      </c>
      <c r="R36" s="25">
        <f t="shared" si="34"/>
        <v>0</v>
      </c>
      <c r="S36" s="25">
        <f t="shared" si="34"/>
        <v>0</v>
      </c>
      <c r="T36" s="25">
        <f t="shared" si="34"/>
        <v>0</v>
      </c>
      <c r="U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>
        <f t="shared" ref="AF36:AM36" si="35">N36</f>
        <v>0</v>
      </c>
      <c r="AG36" s="6">
        <f t="shared" si="35"/>
        <v>0</v>
      </c>
      <c r="AH36" s="6">
        <f t="shared" si="35"/>
        <v>0</v>
      </c>
      <c r="AI36" s="6">
        <f t="shared" si="35"/>
        <v>0</v>
      </c>
      <c r="AJ36" s="6">
        <f t="shared" si="35"/>
        <v>0</v>
      </c>
      <c r="AK36" s="6">
        <f t="shared" si="35"/>
        <v>0</v>
      </c>
      <c r="AL36" s="6">
        <f t="shared" si="35"/>
        <v>0</v>
      </c>
      <c r="AM36" s="6" t="str">
        <f t="shared" si="35"/>
        <v>30s</v>
      </c>
    </row>
    <row r="37" spans="1:39" x14ac:dyDescent="0.25">
      <c r="A37" t="s">
        <v>69</v>
      </c>
      <c r="B37" t="s">
        <v>13</v>
      </c>
      <c r="C37">
        <v>203</v>
      </c>
      <c r="D37">
        <v>185</v>
      </c>
      <c r="E37">
        <v>165</v>
      </c>
      <c r="F37">
        <v>48</v>
      </c>
      <c r="G37">
        <v>203</v>
      </c>
      <c r="H37">
        <v>184</v>
      </c>
      <c r="I37">
        <v>68</v>
      </c>
      <c r="J37" t="s">
        <v>12</v>
      </c>
      <c r="M37" s="2"/>
      <c r="N37" s="28"/>
      <c r="O37" s="28"/>
      <c r="P37" s="28"/>
      <c r="Q37" s="28"/>
      <c r="R37" s="28"/>
      <c r="S37" s="28"/>
      <c r="T37" s="28"/>
      <c r="U37" s="27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</row>
    <row r="38" spans="1:39" x14ac:dyDescent="0.25">
      <c r="A38" t="s">
        <v>73</v>
      </c>
      <c r="B38" t="s">
        <v>11</v>
      </c>
      <c r="C38">
        <v>214</v>
      </c>
      <c r="D38">
        <v>173</v>
      </c>
      <c r="E38">
        <v>169</v>
      </c>
      <c r="F38">
        <v>54</v>
      </c>
      <c r="G38">
        <v>214</v>
      </c>
      <c r="H38">
        <v>192</v>
      </c>
      <c r="I38">
        <v>90</v>
      </c>
      <c r="J38" t="s">
        <v>14</v>
      </c>
      <c r="M38">
        <f>ABS(N36-N38)</f>
        <v>9</v>
      </c>
      <c r="N38" s="22">
        <f t="shared" ref="N38:T38" si="36">ABS(C38-C39)</f>
        <v>9</v>
      </c>
      <c r="O38" s="22">
        <f t="shared" si="36"/>
        <v>15</v>
      </c>
      <c r="P38" s="22">
        <f t="shared" si="36"/>
        <v>13</v>
      </c>
      <c r="Q38" s="22">
        <f t="shared" si="36"/>
        <v>7</v>
      </c>
      <c r="R38" s="22">
        <f t="shared" si="36"/>
        <v>9</v>
      </c>
      <c r="S38" s="22">
        <f t="shared" si="36"/>
        <v>11</v>
      </c>
      <c r="T38" s="22">
        <f t="shared" si="36"/>
        <v>10</v>
      </c>
      <c r="U38" s="22" t="str">
        <f>B38</f>
        <v>0s</v>
      </c>
      <c r="W38" s="5">
        <f t="shared" ref="W38:AD38" si="37">N38</f>
        <v>9</v>
      </c>
      <c r="X38" s="5">
        <f t="shared" si="37"/>
        <v>15</v>
      </c>
      <c r="Y38" s="5">
        <f t="shared" si="37"/>
        <v>13</v>
      </c>
      <c r="Z38" s="5">
        <f t="shared" si="37"/>
        <v>7</v>
      </c>
      <c r="AA38" s="5">
        <f t="shared" si="37"/>
        <v>9</v>
      </c>
      <c r="AB38" s="5">
        <f t="shared" si="37"/>
        <v>11</v>
      </c>
      <c r="AC38" s="5">
        <f t="shared" si="37"/>
        <v>10</v>
      </c>
      <c r="AD38" s="6" t="str">
        <f t="shared" si="37"/>
        <v>0s</v>
      </c>
      <c r="AE38" s="6"/>
      <c r="AF38" s="6"/>
      <c r="AG38" s="5"/>
    </row>
    <row r="39" spans="1:39" x14ac:dyDescent="0.25">
      <c r="A39" t="s">
        <v>73</v>
      </c>
      <c r="B39" t="s">
        <v>11</v>
      </c>
      <c r="C39">
        <v>223</v>
      </c>
      <c r="D39">
        <v>188</v>
      </c>
      <c r="E39">
        <v>182</v>
      </c>
      <c r="F39">
        <v>47</v>
      </c>
      <c r="G39">
        <v>223</v>
      </c>
      <c r="H39">
        <v>203</v>
      </c>
      <c r="I39">
        <v>100</v>
      </c>
      <c r="J39" t="s">
        <v>12</v>
      </c>
      <c r="N39" s="23"/>
      <c r="O39" s="23"/>
      <c r="P39" s="23"/>
      <c r="Q39" s="23"/>
      <c r="R39" s="23"/>
      <c r="S39" s="23"/>
      <c r="T39" s="23"/>
      <c r="U39" s="24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5"/>
    </row>
    <row r="40" spans="1:39" x14ac:dyDescent="0.25">
      <c r="A40" t="s">
        <v>73</v>
      </c>
      <c r="B40" t="s">
        <v>13</v>
      </c>
      <c r="C40">
        <v>184</v>
      </c>
      <c r="D40">
        <v>140</v>
      </c>
      <c r="E40">
        <v>141</v>
      </c>
      <c r="F40">
        <v>54</v>
      </c>
      <c r="G40">
        <v>197</v>
      </c>
      <c r="H40">
        <v>176</v>
      </c>
      <c r="I40">
        <v>68</v>
      </c>
      <c r="J40" t="s">
        <v>14</v>
      </c>
      <c r="N40" s="25">
        <f t="shared" ref="N40:T40" si="38">ABS(C40-C41)</f>
        <v>30</v>
      </c>
      <c r="O40" s="25">
        <f t="shared" si="38"/>
        <v>33</v>
      </c>
      <c r="P40" s="25">
        <f t="shared" si="38"/>
        <v>26</v>
      </c>
      <c r="Q40" s="25">
        <f t="shared" si="38"/>
        <v>2</v>
      </c>
      <c r="R40" s="25">
        <f t="shared" si="38"/>
        <v>17</v>
      </c>
      <c r="S40" s="25">
        <f t="shared" si="38"/>
        <v>15</v>
      </c>
      <c r="T40" s="25">
        <f t="shared" si="38"/>
        <v>25</v>
      </c>
      <c r="U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>
        <f t="shared" ref="AF40:AM40" si="39">N40</f>
        <v>30</v>
      </c>
      <c r="AG40" s="6">
        <f t="shared" si="39"/>
        <v>33</v>
      </c>
      <c r="AH40" s="6">
        <f t="shared" si="39"/>
        <v>26</v>
      </c>
      <c r="AI40" s="6">
        <f t="shared" si="39"/>
        <v>2</v>
      </c>
      <c r="AJ40" s="6">
        <f t="shared" si="39"/>
        <v>17</v>
      </c>
      <c r="AK40" s="6">
        <f t="shared" si="39"/>
        <v>15</v>
      </c>
      <c r="AL40" s="6">
        <f t="shared" si="39"/>
        <v>25</v>
      </c>
      <c r="AM40" s="6" t="str">
        <f t="shared" si="39"/>
        <v>30s</v>
      </c>
    </row>
    <row r="41" spans="1:39" x14ac:dyDescent="0.25">
      <c r="A41" t="s">
        <v>73</v>
      </c>
      <c r="B41" t="s">
        <v>13</v>
      </c>
      <c r="C41">
        <v>214</v>
      </c>
      <c r="D41">
        <v>173</v>
      </c>
      <c r="E41">
        <v>167</v>
      </c>
      <c r="F41">
        <v>56</v>
      </c>
      <c r="G41">
        <v>214</v>
      </c>
      <c r="H41">
        <v>191</v>
      </c>
      <c r="I41">
        <v>93</v>
      </c>
      <c r="J41" t="s">
        <v>12</v>
      </c>
      <c r="N41" s="28"/>
      <c r="O41" s="28"/>
      <c r="P41" s="28"/>
      <c r="Q41" s="28"/>
      <c r="R41" s="28"/>
      <c r="S41" s="28"/>
      <c r="T41" s="28"/>
      <c r="U41" s="27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5"/>
    </row>
    <row r="42" spans="1:39" x14ac:dyDescent="0.25">
      <c r="M42" s="6"/>
      <c r="N42" s="6"/>
      <c r="O42" s="6"/>
      <c r="P42" s="6"/>
      <c r="Q42" s="6"/>
      <c r="R42" s="6"/>
      <c r="S42" s="6"/>
      <c r="T42" s="6"/>
      <c r="U42" s="29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</row>
    <row r="43" spans="1:39" x14ac:dyDescent="0.25">
      <c r="M43" s="29" t="s">
        <v>93</v>
      </c>
      <c r="N43" s="29"/>
      <c r="O43" s="29"/>
      <c r="P43" s="29"/>
      <c r="Q43" s="29"/>
      <c r="R43" s="29"/>
      <c r="S43" s="29"/>
      <c r="T43" s="29"/>
      <c r="U43" s="29"/>
      <c r="V43" s="29" t="s">
        <v>11</v>
      </c>
      <c r="W43" s="29"/>
      <c r="X43" s="29"/>
      <c r="Y43" s="29"/>
      <c r="Z43" s="29"/>
      <c r="AA43" s="29"/>
      <c r="AB43" s="29"/>
      <c r="AC43" s="29"/>
      <c r="AD43" s="6"/>
      <c r="AE43" s="29" t="s">
        <v>13</v>
      </c>
      <c r="AF43" s="29"/>
      <c r="AG43" s="29"/>
      <c r="AH43" s="29"/>
      <c r="AI43" s="29"/>
      <c r="AJ43" s="29"/>
      <c r="AK43" s="29"/>
      <c r="AL43" s="29"/>
    </row>
    <row r="44" spans="1:39" x14ac:dyDescent="0.25">
      <c r="M44" s="6" t="s">
        <v>91</v>
      </c>
      <c r="N44" s="6">
        <f>COUNTIF(N2:N41, "&gt;=12")</f>
        <v>13</v>
      </c>
      <c r="O44" s="6">
        <f t="shared" ref="O44:T44" si="40">COUNTIF(O2:O41, "&gt;=12")</f>
        <v>16</v>
      </c>
      <c r="P44" s="6">
        <f t="shared" si="40"/>
        <v>17</v>
      </c>
      <c r="Q44" s="6">
        <f t="shared" si="40"/>
        <v>8</v>
      </c>
      <c r="R44" s="6">
        <f t="shared" si="40"/>
        <v>13</v>
      </c>
      <c r="S44" s="6">
        <f t="shared" si="40"/>
        <v>12</v>
      </c>
      <c r="T44" s="6">
        <f t="shared" si="40"/>
        <v>9</v>
      </c>
      <c r="U44" s="29"/>
      <c r="V44" s="6" t="s">
        <v>91</v>
      </c>
      <c r="W44" s="6">
        <f>COUNTIF(W2:W41, "&gt;=12")</f>
        <v>7</v>
      </c>
      <c r="X44" s="6">
        <f t="shared" ref="X44:AC44" si="41">COUNTIF(X2:X41, "&gt;=12")</f>
        <v>10</v>
      </c>
      <c r="Y44" s="6">
        <f t="shared" si="41"/>
        <v>9</v>
      </c>
      <c r="Z44" s="6">
        <f t="shared" si="41"/>
        <v>5</v>
      </c>
      <c r="AA44" s="6">
        <f t="shared" si="41"/>
        <v>7</v>
      </c>
      <c r="AB44" s="6">
        <f t="shared" si="41"/>
        <v>7</v>
      </c>
      <c r="AC44" s="6">
        <f t="shared" si="41"/>
        <v>4</v>
      </c>
      <c r="AD44" s="6"/>
      <c r="AE44" s="6" t="s">
        <v>91</v>
      </c>
      <c r="AF44" s="6">
        <f>COUNTIF(AF2:AF41, "&gt;=12")</f>
        <v>6</v>
      </c>
      <c r="AG44" s="6">
        <f t="shared" ref="AG44:AL44" si="42">COUNTIF(AG2:AG41, "&gt;=12")</f>
        <v>6</v>
      </c>
      <c r="AH44" s="6">
        <f t="shared" si="42"/>
        <v>8</v>
      </c>
      <c r="AI44" s="6">
        <f t="shared" si="42"/>
        <v>3</v>
      </c>
      <c r="AJ44" s="6">
        <f t="shared" si="42"/>
        <v>6</v>
      </c>
      <c r="AK44" s="6">
        <f t="shared" si="42"/>
        <v>5</v>
      </c>
      <c r="AL44" s="6">
        <f t="shared" si="42"/>
        <v>5</v>
      </c>
    </row>
    <row r="45" spans="1:39" x14ac:dyDescent="0.25">
      <c r="M45" s="6" t="s">
        <v>90</v>
      </c>
      <c r="N45" s="6">
        <f>COUNTIF(N2:N41, "&lt;12")</f>
        <v>7</v>
      </c>
      <c r="O45" s="6">
        <f t="shared" ref="O45:T45" si="43">COUNTIF(O2:O41, "&lt;12")</f>
        <v>4</v>
      </c>
      <c r="P45" s="6">
        <f t="shared" si="43"/>
        <v>3</v>
      </c>
      <c r="Q45" s="6">
        <f t="shared" si="43"/>
        <v>12</v>
      </c>
      <c r="R45" s="6">
        <f t="shared" si="43"/>
        <v>7</v>
      </c>
      <c r="S45" s="6">
        <f t="shared" si="43"/>
        <v>8</v>
      </c>
      <c r="T45" s="6">
        <f t="shared" si="43"/>
        <v>11</v>
      </c>
      <c r="U45" s="29"/>
      <c r="V45" s="6" t="s">
        <v>90</v>
      </c>
      <c r="W45" s="6">
        <f>COUNTIF(W2:W41, "&lt;12")</f>
        <v>3</v>
      </c>
      <c r="X45" s="6">
        <f t="shared" ref="X45:AC45" si="44">COUNTIF(X2:X41, "&lt;12")</f>
        <v>0</v>
      </c>
      <c r="Y45" s="6">
        <f t="shared" si="44"/>
        <v>1</v>
      </c>
      <c r="Z45" s="6">
        <f t="shared" si="44"/>
        <v>5</v>
      </c>
      <c r="AA45" s="6">
        <f t="shared" si="44"/>
        <v>3</v>
      </c>
      <c r="AB45" s="6">
        <f t="shared" si="44"/>
        <v>3</v>
      </c>
      <c r="AC45" s="6">
        <f t="shared" si="44"/>
        <v>6</v>
      </c>
      <c r="AD45" s="6"/>
      <c r="AE45" s="6" t="s">
        <v>90</v>
      </c>
      <c r="AF45" s="6">
        <f>COUNTIF(AF2:AF41, "&lt;12")</f>
        <v>4</v>
      </c>
      <c r="AG45" s="6">
        <f t="shared" ref="AG45:AL45" si="45">COUNTIF(AG2:AG41, "&lt;12")</f>
        <v>4</v>
      </c>
      <c r="AH45" s="6">
        <f t="shared" si="45"/>
        <v>2</v>
      </c>
      <c r="AI45" s="6">
        <f t="shared" si="45"/>
        <v>7</v>
      </c>
      <c r="AJ45" s="6">
        <f t="shared" si="45"/>
        <v>4</v>
      </c>
      <c r="AK45" s="6">
        <f t="shared" si="45"/>
        <v>5</v>
      </c>
      <c r="AL45" s="6">
        <f t="shared" si="45"/>
        <v>5</v>
      </c>
    </row>
    <row r="46" spans="1:39" x14ac:dyDescent="0.25">
      <c r="M46" s="6" t="s">
        <v>87</v>
      </c>
      <c r="N46" s="6">
        <f t="shared" ref="N46:T46" si="46">COUNTIF(N2:N41, "&gt;=15")</f>
        <v>10</v>
      </c>
      <c r="O46" s="6">
        <f t="shared" si="46"/>
        <v>14</v>
      </c>
      <c r="P46" s="6">
        <f t="shared" si="46"/>
        <v>14</v>
      </c>
      <c r="Q46" s="6">
        <f t="shared" si="46"/>
        <v>7</v>
      </c>
      <c r="R46" s="6">
        <f t="shared" si="46"/>
        <v>10</v>
      </c>
      <c r="S46" s="6">
        <f t="shared" si="46"/>
        <v>12</v>
      </c>
      <c r="T46" s="6">
        <f t="shared" si="46"/>
        <v>5</v>
      </c>
      <c r="U46" s="6"/>
      <c r="V46" s="6" t="s">
        <v>87</v>
      </c>
      <c r="W46" s="6">
        <f t="shared" ref="W46:AC46" si="47">COUNTIF(W2:W41, "&gt;=15")</f>
        <v>4</v>
      </c>
      <c r="X46" s="6">
        <f t="shared" si="47"/>
        <v>8</v>
      </c>
      <c r="Y46" s="6">
        <f t="shared" si="47"/>
        <v>8</v>
      </c>
      <c r="Z46" s="6">
        <f t="shared" si="47"/>
        <v>5</v>
      </c>
      <c r="AA46" s="6">
        <f t="shared" si="47"/>
        <v>4</v>
      </c>
      <c r="AB46" s="6">
        <f t="shared" si="47"/>
        <v>7</v>
      </c>
      <c r="AC46" s="6">
        <f t="shared" si="47"/>
        <v>3</v>
      </c>
      <c r="AD46" s="6"/>
      <c r="AE46" s="6" t="s">
        <v>87</v>
      </c>
      <c r="AF46" s="6">
        <f t="shared" ref="AF46:AL46" si="48">COUNTIF(AF2:AF41, "&gt;=15")</f>
        <v>6</v>
      </c>
      <c r="AG46" s="6">
        <f t="shared" si="48"/>
        <v>6</v>
      </c>
      <c r="AH46" s="6">
        <f t="shared" si="48"/>
        <v>6</v>
      </c>
      <c r="AI46" s="6">
        <f t="shared" si="48"/>
        <v>2</v>
      </c>
      <c r="AJ46" s="6">
        <f t="shared" si="48"/>
        <v>6</v>
      </c>
      <c r="AK46" s="6">
        <f t="shared" si="48"/>
        <v>5</v>
      </c>
      <c r="AL46" s="6">
        <f t="shared" si="48"/>
        <v>2</v>
      </c>
    </row>
    <row r="47" spans="1:39" x14ac:dyDescent="0.25">
      <c r="M47" s="6" t="s">
        <v>88</v>
      </c>
      <c r="N47" s="6">
        <f>COUNTIF(N2:N41, "&lt;15")</f>
        <v>10</v>
      </c>
      <c r="O47" s="6">
        <f t="shared" ref="O47:T47" si="49">COUNTIF(O2:O41, "&lt;15")</f>
        <v>6</v>
      </c>
      <c r="P47" s="6">
        <f t="shared" si="49"/>
        <v>6</v>
      </c>
      <c r="Q47" s="6">
        <f t="shared" si="49"/>
        <v>13</v>
      </c>
      <c r="R47" s="6">
        <f t="shared" si="49"/>
        <v>10</v>
      </c>
      <c r="S47" s="6">
        <f t="shared" si="49"/>
        <v>8</v>
      </c>
      <c r="T47" s="6">
        <f t="shared" si="49"/>
        <v>15</v>
      </c>
      <c r="U47" s="6"/>
      <c r="V47" s="6" t="s">
        <v>88</v>
      </c>
      <c r="W47" s="6">
        <f>COUNTIF(W2:W41, "&lt;15")</f>
        <v>6</v>
      </c>
      <c r="X47" s="6">
        <f t="shared" ref="X47:AC47" si="50">COUNTIF(X2:X41, "&lt;15")</f>
        <v>2</v>
      </c>
      <c r="Y47" s="6">
        <f t="shared" si="50"/>
        <v>2</v>
      </c>
      <c r="Z47" s="6">
        <f t="shared" si="50"/>
        <v>5</v>
      </c>
      <c r="AA47" s="6">
        <f t="shared" si="50"/>
        <v>6</v>
      </c>
      <c r="AB47" s="6">
        <f>COUNTIF(AB2:AB41, "&lt;15")</f>
        <v>3</v>
      </c>
      <c r="AC47" s="6">
        <f t="shared" si="50"/>
        <v>7</v>
      </c>
      <c r="AD47" s="6"/>
      <c r="AE47" s="6" t="s">
        <v>88</v>
      </c>
      <c r="AF47" s="6">
        <f>COUNTIF(AF2:AF41, "&lt;15")</f>
        <v>4</v>
      </c>
      <c r="AG47" s="6">
        <f t="shared" ref="AG47:AL47" si="51">COUNTIF(AG2:AG41, "&lt;15")</f>
        <v>4</v>
      </c>
      <c r="AH47" s="6">
        <f t="shared" si="51"/>
        <v>4</v>
      </c>
      <c r="AI47" s="6">
        <f t="shared" si="51"/>
        <v>8</v>
      </c>
      <c r="AJ47" s="6">
        <f t="shared" si="51"/>
        <v>4</v>
      </c>
      <c r="AK47" s="6">
        <f t="shared" si="51"/>
        <v>5</v>
      </c>
      <c r="AL47" s="6">
        <f t="shared" si="51"/>
        <v>8</v>
      </c>
    </row>
    <row r="48" spans="1:39" x14ac:dyDescent="0.25">
      <c r="M48" s="9">
        <f>COUNTA(N2:N41)</f>
        <v>20</v>
      </c>
      <c r="N48" s="6">
        <f>SUM(N46:N47)</f>
        <v>20</v>
      </c>
      <c r="O48" s="6">
        <f t="shared" ref="O48:T48" si="52">SUM(O46:O47)</f>
        <v>20</v>
      </c>
      <c r="P48" s="6">
        <f t="shared" si="52"/>
        <v>20</v>
      </c>
      <c r="Q48" s="6">
        <f t="shared" si="52"/>
        <v>20</v>
      </c>
      <c r="R48" s="6">
        <f t="shared" si="52"/>
        <v>20</v>
      </c>
      <c r="S48" s="6">
        <f t="shared" si="52"/>
        <v>20</v>
      </c>
      <c r="T48" s="6">
        <f t="shared" si="52"/>
        <v>20</v>
      </c>
      <c r="U48" s="6"/>
      <c r="V48" s="9">
        <f>COUNTA(W2:W41)</f>
        <v>10</v>
      </c>
      <c r="W48" s="6">
        <f>SUM(W46:W47)</f>
        <v>10</v>
      </c>
      <c r="X48" s="6">
        <f t="shared" ref="X48" si="53">SUM(X46:X47)</f>
        <v>10</v>
      </c>
      <c r="Y48" s="6">
        <f t="shared" ref="Y48" si="54">SUM(Y46:Y47)</f>
        <v>10</v>
      </c>
      <c r="Z48" s="6">
        <f t="shared" ref="Z48" si="55">SUM(Z46:Z47)</f>
        <v>10</v>
      </c>
      <c r="AA48" s="6">
        <f t="shared" ref="AA48" si="56">SUM(AA46:AA47)</f>
        <v>10</v>
      </c>
      <c r="AB48" s="6">
        <f t="shared" ref="AB48" si="57">SUM(AB46:AB47)</f>
        <v>10</v>
      </c>
      <c r="AC48" s="6">
        <f t="shared" ref="AC48" si="58">SUM(AC46:AC47)</f>
        <v>10</v>
      </c>
      <c r="AD48" s="6"/>
      <c r="AE48" s="9">
        <f>COUNTA(AF2:AF41)</f>
        <v>10</v>
      </c>
      <c r="AF48" s="6">
        <f>SUM(AF46:AF47)</f>
        <v>10</v>
      </c>
      <c r="AG48" s="6">
        <f t="shared" ref="AG48" si="59">SUM(AG46:AG47)</f>
        <v>10</v>
      </c>
      <c r="AH48" s="6">
        <f t="shared" ref="AH48" si="60">SUM(AH46:AH47)</f>
        <v>10</v>
      </c>
      <c r="AI48" s="6">
        <f t="shared" ref="AI48" si="61">SUM(AI46:AI47)</f>
        <v>10</v>
      </c>
      <c r="AJ48" s="6">
        <f t="shared" ref="AJ48" si="62">SUM(AJ46:AJ47)</f>
        <v>10</v>
      </c>
      <c r="AK48" s="6">
        <f t="shared" ref="AK48" si="63">SUM(AK46:AK47)</f>
        <v>10</v>
      </c>
      <c r="AL48" s="6">
        <f t="shared" ref="AL48" si="64">SUM(AL46:AL47)</f>
        <v>10</v>
      </c>
    </row>
    <row r="49" spans="13:38" x14ac:dyDescent="0.25">
      <c r="N49" s="6"/>
      <c r="O49" s="6"/>
      <c r="P49" s="6"/>
      <c r="Q49" s="6"/>
      <c r="R49" s="6"/>
      <c r="S49" s="6"/>
      <c r="T49" s="6"/>
      <c r="U49" s="6"/>
      <c r="W49" s="6"/>
      <c r="X49" s="6"/>
      <c r="Y49" s="6"/>
      <c r="Z49" s="6"/>
      <c r="AA49" s="6"/>
      <c r="AB49" s="6"/>
      <c r="AC49" s="6"/>
      <c r="AD49" s="6"/>
      <c r="AF49" s="6"/>
      <c r="AG49" s="6"/>
      <c r="AH49" s="6"/>
      <c r="AI49" s="6"/>
      <c r="AJ49" s="6"/>
      <c r="AK49" s="6"/>
      <c r="AL49" s="6"/>
    </row>
    <row r="50" spans="13:38" x14ac:dyDescent="0.25">
      <c r="M50" s="6" t="s">
        <v>91</v>
      </c>
      <c r="N50" s="14">
        <f>N44/M48</f>
        <v>0.65</v>
      </c>
      <c r="O50" s="14">
        <f t="shared" ref="O50:T50" si="65">O44/N48</f>
        <v>0.8</v>
      </c>
      <c r="P50" s="14">
        <f t="shared" si="65"/>
        <v>0.85</v>
      </c>
      <c r="Q50" s="13">
        <f t="shared" si="65"/>
        <v>0.4</v>
      </c>
      <c r="R50" s="14">
        <f t="shared" si="65"/>
        <v>0.65</v>
      </c>
      <c r="S50" s="14">
        <f t="shared" si="65"/>
        <v>0.6</v>
      </c>
      <c r="T50" s="13">
        <f t="shared" si="65"/>
        <v>0.45</v>
      </c>
      <c r="U50" s="6"/>
      <c r="V50" s="6" t="s">
        <v>91</v>
      </c>
      <c r="W50" s="14">
        <f>W44/V48</f>
        <v>0.7</v>
      </c>
      <c r="X50" s="14">
        <f t="shared" ref="X50:AC50" si="66">X44/W48</f>
        <v>1</v>
      </c>
      <c r="Y50" s="14">
        <f t="shared" si="66"/>
        <v>0.9</v>
      </c>
      <c r="Z50" s="13">
        <f t="shared" si="66"/>
        <v>0.5</v>
      </c>
      <c r="AA50" s="14">
        <f t="shared" si="66"/>
        <v>0.7</v>
      </c>
      <c r="AB50" s="14">
        <f t="shared" si="66"/>
        <v>0.7</v>
      </c>
      <c r="AC50" s="13">
        <f t="shared" si="66"/>
        <v>0.4</v>
      </c>
      <c r="AD50" s="6"/>
      <c r="AE50" s="6" t="s">
        <v>91</v>
      </c>
      <c r="AF50" s="14">
        <f>AF44/AE48</f>
        <v>0.6</v>
      </c>
      <c r="AG50" s="14">
        <f t="shared" ref="AG50:AL50" si="67">AG44/AF48</f>
        <v>0.6</v>
      </c>
      <c r="AH50" s="14">
        <f>AH44/AG48</f>
        <v>0.8</v>
      </c>
      <c r="AI50" s="13">
        <f t="shared" si="67"/>
        <v>0.3</v>
      </c>
      <c r="AJ50" s="14">
        <f t="shared" si="67"/>
        <v>0.6</v>
      </c>
      <c r="AK50" s="13">
        <f t="shared" si="67"/>
        <v>0.5</v>
      </c>
      <c r="AL50" s="13">
        <f t="shared" si="67"/>
        <v>0.5</v>
      </c>
    </row>
    <row r="51" spans="13:38" x14ac:dyDescent="0.25">
      <c r="M51" s="6" t="s">
        <v>90</v>
      </c>
      <c r="N51" s="13">
        <f>N45/M48</f>
        <v>0.35</v>
      </c>
      <c r="O51" s="13">
        <f t="shared" ref="O51:T51" si="68">O45/N48</f>
        <v>0.2</v>
      </c>
      <c r="P51" s="13">
        <f t="shared" si="68"/>
        <v>0.15</v>
      </c>
      <c r="Q51" s="14">
        <f t="shared" si="68"/>
        <v>0.6</v>
      </c>
      <c r="R51" s="13">
        <f t="shared" si="68"/>
        <v>0.35</v>
      </c>
      <c r="S51" s="13">
        <f t="shared" si="68"/>
        <v>0.4</v>
      </c>
      <c r="T51" s="14">
        <f t="shared" si="68"/>
        <v>0.55000000000000004</v>
      </c>
      <c r="U51" s="6"/>
      <c r="V51" s="6" t="s">
        <v>90</v>
      </c>
      <c r="W51" s="13">
        <f>W45/V48</f>
        <v>0.3</v>
      </c>
      <c r="X51" s="13">
        <f t="shared" ref="X51:AC51" si="69">X45/W48</f>
        <v>0</v>
      </c>
      <c r="Y51" s="13">
        <f t="shared" si="69"/>
        <v>0.1</v>
      </c>
      <c r="Z51" s="13">
        <f t="shared" si="69"/>
        <v>0.5</v>
      </c>
      <c r="AA51" s="13">
        <f t="shared" si="69"/>
        <v>0.3</v>
      </c>
      <c r="AB51" s="13">
        <f t="shared" si="69"/>
        <v>0.3</v>
      </c>
      <c r="AC51" s="14">
        <f t="shared" si="69"/>
        <v>0.6</v>
      </c>
      <c r="AD51" s="6"/>
      <c r="AE51" s="6" t="s">
        <v>90</v>
      </c>
      <c r="AF51" s="13">
        <f>AF45/AE48</f>
        <v>0.4</v>
      </c>
      <c r="AG51" s="13">
        <f t="shared" ref="AG51:AL51" si="70">AG45/AF48</f>
        <v>0.4</v>
      </c>
      <c r="AH51" s="13">
        <f t="shared" si="70"/>
        <v>0.2</v>
      </c>
      <c r="AI51" s="14">
        <f t="shared" si="70"/>
        <v>0.7</v>
      </c>
      <c r="AJ51" s="13">
        <f t="shared" si="70"/>
        <v>0.4</v>
      </c>
      <c r="AK51" s="13">
        <f t="shared" si="70"/>
        <v>0.5</v>
      </c>
      <c r="AL51" s="13">
        <f t="shared" si="70"/>
        <v>0.5</v>
      </c>
    </row>
    <row r="52" spans="13:38" x14ac:dyDescent="0.25">
      <c r="M52" s="6" t="s">
        <v>87</v>
      </c>
      <c r="N52" s="13">
        <f>N46/M48</f>
        <v>0.5</v>
      </c>
      <c r="O52" s="14">
        <f t="shared" ref="O52:T52" si="71">O46/N48</f>
        <v>0.7</v>
      </c>
      <c r="P52" s="14">
        <f t="shared" si="71"/>
        <v>0.7</v>
      </c>
      <c r="Q52" s="13">
        <f t="shared" si="71"/>
        <v>0.35</v>
      </c>
      <c r="R52" s="13">
        <f t="shared" si="71"/>
        <v>0.5</v>
      </c>
      <c r="S52" s="14">
        <f t="shared" si="71"/>
        <v>0.6</v>
      </c>
      <c r="T52" s="13">
        <f t="shared" si="71"/>
        <v>0.25</v>
      </c>
      <c r="U52" s="6"/>
      <c r="V52" s="6" t="s">
        <v>87</v>
      </c>
      <c r="W52" s="13">
        <f>W46/V48</f>
        <v>0.4</v>
      </c>
      <c r="X52" s="14">
        <f t="shared" ref="X52:AC52" si="72">X46/W48</f>
        <v>0.8</v>
      </c>
      <c r="Y52" s="14">
        <f t="shared" si="72"/>
        <v>0.8</v>
      </c>
      <c r="Z52" s="13">
        <f t="shared" si="72"/>
        <v>0.5</v>
      </c>
      <c r="AA52" s="13">
        <f t="shared" si="72"/>
        <v>0.4</v>
      </c>
      <c r="AB52" s="14">
        <f t="shared" si="72"/>
        <v>0.7</v>
      </c>
      <c r="AC52" s="13">
        <f t="shared" si="72"/>
        <v>0.3</v>
      </c>
      <c r="AD52" s="6"/>
      <c r="AE52" s="6" t="s">
        <v>87</v>
      </c>
      <c r="AF52" s="14">
        <f>AF46/AE48</f>
        <v>0.6</v>
      </c>
      <c r="AG52" s="14">
        <f t="shared" ref="AG52:AL52" si="73">AG46/AF48</f>
        <v>0.6</v>
      </c>
      <c r="AH52" s="14">
        <f t="shared" si="73"/>
        <v>0.6</v>
      </c>
      <c r="AI52" s="13">
        <f t="shared" si="73"/>
        <v>0.2</v>
      </c>
      <c r="AJ52" s="13">
        <f t="shared" si="73"/>
        <v>0.6</v>
      </c>
      <c r="AK52" s="13">
        <f t="shared" si="73"/>
        <v>0.5</v>
      </c>
      <c r="AL52" s="13">
        <f t="shared" si="73"/>
        <v>0.2</v>
      </c>
    </row>
    <row r="53" spans="13:38" x14ac:dyDescent="0.25">
      <c r="M53" s="6" t="s">
        <v>88</v>
      </c>
      <c r="N53" s="13">
        <f>N47/M48</f>
        <v>0.5</v>
      </c>
      <c r="O53" s="13">
        <f t="shared" ref="O53:T53" si="74">O47/N48</f>
        <v>0.3</v>
      </c>
      <c r="P53" s="13">
        <f t="shared" si="74"/>
        <v>0.3</v>
      </c>
      <c r="Q53" s="14">
        <f t="shared" si="74"/>
        <v>0.65</v>
      </c>
      <c r="R53" s="13">
        <f t="shared" si="74"/>
        <v>0.5</v>
      </c>
      <c r="S53" s="13">
        <f t="shared" si="74"/>
        <v>0.4</v>
      </c>
      <c r="T53" s="14">
        <f t="shared" si="74"/>
        <v>0.75</v>
      </c>
      <c r="U53" s="6"/>
      <c r="V53" s="6" t="s">
        <v>88</v>
      </c>
      <c r="W53" s="14">
        <f>W47/V48</f>
        <v>0.6</v>
      </c>
      <c r="X53" s="13">
        <f t="shared" ref="X53:AC53" si="75">X47/W48</f>
        <v>0.2</v>
      </c>
      <c r="Y53" s="13">
        <f t="shared" si="75"/>
        <v>0.2</v>
      </c>
      <c r="Z53" s="13">
        <f t="shared" si="75"/>
        <v>0.5</v>
      </c>
      <c r="AA53" s="13">
        <f t="shared" si="75"/>
        <v>0.6</v>
      </c>
      <c r="AB53" s="13">
        <f t="shared" si="75"/>
        <v>0.3</v>
      </c>
      <c r="AC53" s="14">
        <f t="shared" si="75"/>
        <v>0.7</v>
      </c>
      <c r="AD53" s="6"/>
      <c r="AE53" s="6" t="s">
        <v>88</v>
      </c>
      <c r="AF53" s="13">
        <f>AF47/AE48</f>
        <v>0.4</v>
      </c>
      <c r="AG53" s="13">
        <f t="shared" ref="AG53:AL53" si="76">AG47/AF48</f>
        <v>0.4</v>
      </c>
      <c r="AH53" s="13">
        <f t="shared" si="76"/>
        <v>0.4</v>
      </c>
      <c r="AI53" s="14">
        <f t="shared" si="76"/>
        <v>0.8</v>
      </c>
      <c r="AJ53" s="13">
        <f t="shared" si="76"/>
        <v>0.4</v>
      </c>
      <c r="AK53" s="13">
        <f t="shared" si="76"/>
        <v>0.5</v>
      </c>
      <c r="AL53" s="14">
        <f t="shared" si="76"/>
        <v>0.8</v>
      </c>
    </row>
    <row r="54" spans="13:38" x14ac:dyDescent="0.25"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6"/>
      <c r="Z54" s="6"/>
      <c r="AA54" s="6"/>
      <c r="AB54" s="6"/>
      <c r="AC54" s="6"/>
      <c r="AD54" s="6"/>
    </row>
    <row r="55" spans="13:38" x14ac:dyDescent="0.25"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6"/>
      <c r="Z55" s="6"/>
      <c r="AA55" s="6"/>
      <c r="AB55" s="6"/>
      <c r="AC55" s="6"/>
      <c r="AD55" s="6"/>
    </row>
    <row r="56" spans="13:38" x14ac:dyDescent="0.25">
      <c r="N56" s="6"/>
      <c r="O56" s="6"/>
      <c r="P56" s="6"/>
      <c r="Q56" s="6"/>
      <c r="R56" s="6"/>
      <c r="S56" s="6"/>
      <c r="T56" s="6"/>
      <c r="U56" s="6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5"/>
    </row>
    <row r="57" spans="13:38" x14ac:dyDescent="0.25">
      <c r="N57" s="6"/>
      <c r="O57" s="6"/>
      <c r="P57" s="6"/>
      <c r="Q57" s="6"/>
      <c r="R57" s="6"/>
      <c r="S57" s="6"/>
      <c r="T57" s="6"/>
      <c r="U57" s="6"/>
      <c r="V57" s="6" t="s">
        <v>94</v>
      </c>
      <c r="W57" s="6">
        <f>COUNTIF(W2:W41, "&gt;=10")</f>
        <v>7</v>
      </c>
      <c r="X57" s="6">
        <f t="shared" ref="X57:AC57" si="77">COUNTIF(X2:X41, "&gt;=10")</f>
        <v>10</v>
      </c>
      <c r="Y57" s="6">
        <f t="shared" si="77"/>
        <v>10</v>
      </c>
      <c r="Z57" s="6">
        <f t="shared" si="77"/>
        <v>5</v>
      </c>
      <c r="AA57" s="6">
        <f t="shared" si="77"/>
        <v>7</v>
      </c>
      <c r="AB57" s="6">
        <f t="shared" si="77"/>
        <v>10</v>
      </c>
      <c r="AC57" s="6">
        <f t="shared" si="77"/>
        <v>7</v>
      </c>
      <c r="AD57" s="6"/>
      <c r="AE57" s="6" t="s">
        <v>94</v>
      </c>
      <c r="AF57" s="6">
        <f>COUNTIF(AF2:AF41, "&gt;=10")</f>
        <v>6</v>
      </c>
      <c r="AG57" s="6">
        <f t="shared" ref="AG57:AL57" si="78">COUNTIF(AG2:AG41, "&gt;=10")</f>
        <v>7</v>
      </c>
      <c r="AH57" s="6">
        <f t="shared" si="78"/>
        <v>8</v>
      </c>
      <c r="AI57" s="6">
        <f t="shared" si="78"/>
        <v>3</v>
      </c>
      <c r="AJ57" s="6">
        <f t="shared" si="78"/>
        <v>6</v>
      </c>
      <c r="AK57" s="6">
        <f t="shared" si="78"/>
        <v>6</v>
      </c>
      <c r="AL57" s="6">
        <f t="shared" si="78"/>
        <v>5</v>
      </c>
    </row>
    <row r="58" spans="13:38" x14ac:dyDescent="0.25">
      <c r="N58" s="6"/>
      <c r="O58" s="6"/>
      <c r="P58" s="6"/>
      <c r="Q58" s="6"/>
      <c r="R58" s="6"/>
      <c r="S58" s="6"/>
      <c r="T58" s="6"/>
      <c r="U58" s="6"/>
      <c r="V58" s="6" t="s">
        <v>89</v>
      </c>
      <c r="W58" s="6">
        <f>COUNTIF(W2:W41, "&lt;10")</f>
        <v>3</v>
      </c>
      <c r="X58" s="6">
        <f t="shared" ref="X58:AC58" si="79">COUNTIF(X2:X41, "&lt;10")</f>
        <v>0</v>
      </c>
      <c r="Y58" s="6">
        <f t="shared" si="79"/>
        <v>0</v>
      </c>
      <c r="Z58" s="6">
        <f t="shared" si="79"/>
        <v>5</v>
      </c>
      <c r="AA58" s="6">
        <f t="shared" si="79"/>
        <v>3</v>
      </c>
      <c r="AB58" s="6">
        <f t="shared" si="79"/>
        <v>0</v>
      </c>
      <c r="AC58" s="6">
        <f t="shared" si="79"/>
        <v>3</v>
      </c>
      <c r="AD58" s="6"/>
      <c r="AE58" s="6" t="s">
        <v>89</v>
      </c>
      <c r="AF58" s="6">
        <f>COUNTIF(AF2:AF41, "&lt;10")</f>
        <v>4</v>
      </c>
      <c r="AG58" s="6">
        <f t="shared" ref="AG58:AL58" si="80">COUNTIF(AG2:AG41, "&lt;10")</f>
        <v>3</v>
      </c>
      <c r="AH58" s="6">
        <f t="shared" si="80"/>
        <v>2</v>
      </c>
      <c r="AI58" s="6">
        <f t="shared" si="80"/>
        <v>7</v>
      </c>
      <c r="AJ58" s="6">
        <f t="shared" si="80"/>
        <v>4</v>
      </c>
      <c r="AK58" s="6">
        <f t="shared" si="80"/>
        <v>4</v>
      </c>
      <c r="AL58" s="6">
        <f t="shared" si="80"/>
        <v>5</v>
      </c>
    </row>
    <row r="59" spans="13:38" x14ac:dyDescent="0.25">
      <c r="N59" s="6"/>
      <c r="O59" s="6"/>
      <c r="P59" s="6"/>
      <c r="Q59" s="6"/>
      <c r="R59" s="6"/>
      <c r="S59" s="6"/>
      <c r="T59" s="6"/>
      <c r="U59" s="6"/>
      <c r="V59" s="6" t="s">
        <v>94</v>
      </c>
      <c r="W59" s="14">
        <f>W57/$AE$48</f>
        <v>0.7</v>
      </c>
      <c r="X59" s="14">
        <f t="shared" ref="X59:AA59" si="81">X57/$AE$48</f>
        <v>1</v>
      </c>
      <c r="Y59" s="14">
        <f t="shared" si="81"/>
        <v>1</v>
      </c>
      <c r="Z59" s="13">
        <f t="shared" si="81"/>
        <v>0.5</v>
      </c>
      <c r="AA59" s="14">
        <f t="shared" si="81"/>
        <v>0.7</v>
      </c>
      <c r="AB59" s="14">
        <f>AB57/$AE$48</f>
        <v>1</v>
      </c>
      <c r="AC59" s="13">
        <f t="shared" ref="AC59" si="82">AC57/$AE$48</f>
        <v>0.7</v>
      </c>
      <c r="AD59" s="6"/>
      <c r="AE59" s="6" t="s">
        <v>94</v>
      </c>
      <c r="AF59" s="14">
        <f>AF57/$AE$48</f>
        <v>0.6</v>
      </c>
      <c r="AG59" s="14">
        <f t="shared" ref="AG59:AL59" si="83">AG57/$AE$48</f>
        <v>0.7</v>
      </c>
      <c r="AH59" s="14">
        <f t="shared" si="83"/>
        <v>0.8</v>
      </c>
      <c r="AI59" s="13">
        <f t="shared" si="83"/>
        <v>0.3</v>
      </c>
      <c r="AJ59" s="14">
        <f t="shared" si="83"/>
        <v>0.6</v>
      </c>
      <c r="AK59" s="14">
        <f>AK57/$AE$48</f>
        <v>0.6</v>
      </c>
      <c r="AL59" s="13">
        <f t="shared" si="83"/>
        <v>0.5</v>
      </c>
    </row>
    <row r="60" spans="13:38" x14ac:dyDescent="0.25">
      <c r="N60" s="6"/>
      <c r="O60" s="6"/>
      <c r="P60" s="6"/>
      <c r="Q60" s="6"/>
      <c r="R60" s="6"/>
      <c r="S60" s="6"/>
      <c r="T60" s="6"/>
      <c r="U60" s="6"/>
      <c r="V60" s="6" t="s">
        <v>89</v>
      </c>
      <c r="W60" s="13">
        <f>W58/$AE$48</f>
        <v>0.3</v>
      </c>
      <c r="X60" s="13">
        <f t="shared" ref="X60:AC60" si="84">X58/$AE$48</f>
        <v>0</v>
      </c>
      <c r="Y60" s="13">
        <f t="shared" si="84"/>
        <v>0</v>
      </c>
      <c r="Z60" s="13">
        <f t="shared" si="84"/>
        <v>0.5</v>
      </c>
      <c r="AA60" s="13">
        <f t="shared" si="84"/>
        <v>0.3</v>
      </c>
      <c r="AB60" s="13">
        <f t="shared" si="84"/>
        <v>0</v>
      </c>
      <c r="AC60" s="13">
        <f t="shared" si="84"/>
        <v>0.3</v>
      </c>
      <c r="AD60" s="6"/>
      <c r="AE60" s="6" t="s">
        <v>89</v>
      </c>
      <c r="AF60" s="13">
        <f>AF58/$AE$48</f>
        <v>0.4</v>
      </c>
      <c r="AG60" s="13">
        <f t="shared" ref="AG60:AL60" si="85">AG58/$AE$48</f>
        <v>0.3</v>
      </c>
      <c r="AH60" s="13">
        <f t="shared" si="85"/>
        <v>0.2</v>
      </c>
      <c r="AI60" s="14">
        <f t="shared" si="85"/>
        <v>0.7</v>
      </c>
      <c r="AJ60" s="13">
        <f t="shared" si="85"/>
        <v>0.4</v>
      </c>
      <c r="AK60" s="13">
        <f t="shared" si="85"/>
        <v>0.4</v>
      </c>
      <c r="AL60" s="13">
        <f t="shared" si="85"/>
        <v>0.5</v>
      </c>
    </row>
    <row r="61" spans="13:38" x14ac:dyDescent="0.25">
      <c r="N61" s="6"/>
      <c r="O61" s="6"/>
      <c r="P61" s="6"/>
      <c r="Q61" s="6"/>
      <c r="R61" s="6"/>
      <c r="S61" s="6"/>
      <c r="T61" s="6"/>
      <c r="U61" s="6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</row>
    <row r="62" spans="13:38" x14ac:dyDescent="0.25">
      <c r="N62" s="6"/>
      <c r="O62" s="6"/>
      <c r="P62" s="6"/>
      <c r="Q62" s="6"/>
      <c r="R62" s="6"/>
      <c r="S62" s="6"/>
      <c r="T62" s="6"/>
      <c r="U62" s="6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</row>
    <row r="63" spans="13:38" x14ac:dyDescent="0.25">
      <c r="N63" s="6"/>
      <c r="O63" s="6"/>
      <c r="P63" s="6"/>
      <c r="Q63" s="6"/>
      <c r="R63" s="6"/>
      <c r="S63" s="6"/>
      <c r="T63" s="6"/>
      <c r="U63" s="6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</row>
    <row r="64" spans="13:38" x14ac:dyDescent="0.25">
      <c r="N64" s="6"/>
      <c r="O64" s="6"/>
      <c r="P64" s="6"/>
      <c r="Q64" s="6"/>
      <c r="R64" s="6"/>
      <c r="S64" s="6"/>
      <c r="T64" s="6"/>
      <c r="U64" s="6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</row>
    <row r="74" spans="14:32" x14ac:dyDescent="0.25">
      <c r="N74" s="6"/>
      <c r="O74" s="6"/>
      <c r="P74" s="6"/>
      <c r="Q74" s="6"/>
      <c r="R74" s="6"/>
      <c r="S74" s="6"/>
      <c r="T74" s="6"/>
      <c r="U74" s="6"/>
    </row>
    <row r="75" spans="14:32" x14ac:dyDescent="0.25">
      <c r="N75" s="6"/>
      <c r="O75" s="6"/>
      <c r="P75" s="6"/>
      <c r="Q75" s="6"/>
      <c r="R75" s="6"/>
      <c r="S75" s="6"/>
      <c r="T75" s="6"/>
      <c r="U75" s="6"/>
    </row>
    <row r="76" spans="14:32" x14ac:dyDescent="0.25">
      <c r="N76" s="6"/>
      <c r="O76" s="6"/>
      <c r="P76" s="6"/>
      <c r="Q76" s="6"/>
      <c r="R76" s="6"/>
      <c r="S76" s="6"/>
      <c r="T76" s="6"/>
      <c r="U76" s="6"/>
    </row>
    <row r="77" spans="14:32" x14ac:dyDescent="0.25">
      <c r="N77" s="6"/>
      <c r="O77" s="6"/>
      <c r="P77" s="6"/>
      <c r="Q77" s="6"/>
      <c r="R77" s="6"/>
      <c r="S77" s="6"/>
      <c r="T77" s="6"/>
      <c r="U77" s="6"/>
    </row>
    <row r="78" spans="14:32" x14ac:dyDescent="0.25">
      <c r="N78" s="6"/>
      <c r="O78" s="6"/>
      <c r="P78" s="6"/>
      <c r="Q78" s="6"/>
      <c r="R78" s="6"/>
      <c r="S78" s="6"/>
      <c r="T78" s="6"/>
      <c r="U78" s="6"/>
    </row>
    <row r="79" spans="14:32" x14ac:dyDescent="0.25">
      <c r="N79" s="6"/>
      <c r="O79" s="6"/>
      <c r="P79" s="6"/>
      <c r="Q79" s="6"/>
      <c r="R79" s="6"/>
      <c r="S79" s="6"/>
      <c r="T79" s="6"/>
      <c r="U79" s="6"/>
    </row>
    <row r="80" spans="14:32" x14ac:dyDescent="0.25">
      <c r="N80" s="6"/>
      <c r="O80" s="6"/>
      <c r="P80" s="6"/>
      <c r="Q80" s="6"/>
      <c r="R80" s="6"/>
      <c r="S80" s="6"/>
      <c r="T80" s="6"/>
      <c r="U80" s="6"/>
    </row>
    <row r="81" spans="14:21" x14ac:dyDescent="0.25">
      <c r="N81" s="6"/>
      <c r="O81" s="6"/>
      <c r="P81" s="6"/>
      <c r="Q81" s="6"/>
      <c r="R81" s="6"/>
      <c r="S81" s="6"/>
      <c r="T81" s="6"/>
      <c r="U81" s="6"/>
    </row>
    <row r="82" spans="14:21" x14ac:dyDescent="0.25">
      <c r="N82" s="6"/>
      <c r="O82" s="6"/>
      <c r="P82" s="6"/>
      <c r="Q82" s="6"/>
      <c r="R82" s="6"/>
      <c r="S82" s="6"/>
      <c r="T82" s="6"/>
      <c r="U82" s="6"/>
    </row>
    <row r="83" spans="14:21" x14ac:dyDescent="0.25">
      <c r="N83" s="6"/>
      <c r="O83" s="6"/>
      <c r="P83" s="6"/>
      <c r="Q83" s="6"/>
      <c r="R83" s="6"/>
      <c r="S83" s="6"/>
      <c r="T83" s="6"/>
      <c r="U83" s="6"/>
    </row>
    <row r="84" spans="14:21" x14ac:dyDescent="0.25">
      <c r="N84" s="6"/>
      <c r="O84" s="6"/>
      <c r="P84" s="6"/>
      <c r="Q84" s="6"/>
      <c r="R84" s="6"/>
      <c r="S84" s="6"/>
      <c r="T84" s="6"/>
      <c r="U84" s="6"/>
    </row>
    <row r="85" spans="14:21" x14ac:dyDescent="0.25">
      <c r="N85" s="6"/>
      <c r="O85" s="6"/>
      <c r="P85" s="6"/>
      <c r="Q85" s="6"/>
      <c r="R85" s="6"/>
      <c r="S85" s="6"/>
      <c r="T85" s="6"/>
      <c r="U85" s="6"/>
    </row>
    <row r="86" spans="14:21" x14ac:dyDescent="0.25">
      <c r="N86" s="6"/>
      <c r="O86" s="6"/>
      <c r="P86" s="6"/>
      <c r="Q86" s="6"/>
      <c r="R86" s="6"/>
      <c r="S86" s="6"/>
      <c r="T86" s="6"/>
      <c r="U86" s="6"/>
    </row>
    <row r="87" spans="14:21" x14ac:dyDescent="0.25">
      <c r="N87" s="6"/>
      <c r="O87" s="6"/>
      <c r="P87" s="6"/>
      <c r="Q87" s="6"/>
      <c r="R87" s="6"/>
      <c r="S87" s="6"/>
      <c r="T87" s="6"/>
      <c r="U87" s="6"/>
    </row>
    <row r="88" spans="14:21" x14ac:dyDescent="0.25">
      <c r="N88" s="6"/>
      <c r="O88" s="6"/>
      <c r="P88" s="6"/>
      <c r="Q88" s="6"/>
      <c r="R88" s="6"/>
      <c r="S88" s="6"/>
      <c r="T88" s="6"/>
      <c r="U88" s="6"/>
    </row>
    <row r="89" spans="14:21" x14ac:dyDescent="0.25">
      <c r="N89" s="6"/>
      <c r="O89" s="6"/>
      <c r="P89" s="6"/>
      <c r="Q89" s="6"/>
      <c r="R89" s="6"/>
      <c r="S89" s="6"/>
      <c r="T89" s="6"/>
      <c r="U89" s="6"/>
    </row>
    <row r="90" spans="14:21" x14ac:dyDescent="0.25">
      <c r="N90" s="6"/>
      <c r="O90" s="6"/>
      <c r="P90" s="6"/>
      <c r="Q90" s="6"/>
      <c r="R90" s="6"/>
      <c r="S90" s="6"/>
      <c r="T90" s="6"/>
      <c r="U90" s="6"/>
    </row>
    <row r="91" spans="14:21" x14ac:dyDescent="0.25">
      <c r="N91" s="6"/>
      <c r="O91" s="6"/>
      <c r="P91" s="6"/>
      <c r="Q91" s="6"/>
      <c r="R91" s="6"/>
      <c r="S91" s="6"/>
      <c r="T91" s="6"/>
      <c r="U91" s="6"/>
    </row>
    <row r="92" spans="14:21" x14ac:dyDescent="0.25">
      <c r="N92" s="6"/>
      <c r="O92" s="6"/>
      <c r="P92" s="6"/>
      <c r="Q92" s="6"/>
      <c r="R92" s="6"/>
      <c r="S92" s="6"/>
      <c r="T92" s="6"/>
      <c r="U92" s="6"/>
    </row>
    <row r="93" spans="14:21" x14ac:dyDescent="0.25">
      <c r="N93" s="6"/>
      <c r="O93" s="6"/>
      <c r="P93" s="6"/>
      <c r="Q93" s="6"/>
      <c r="R93" s="6"/>
      <c r="S93" s="6"/>
      <c r="T93" s="6"/>
      <c r="U93" s="6"/>
    </row>
    <row r="94" spans="14:21" x14ac:dyDescent="0.25">
      <c r="N94" s="6"/>
      <c r="O94" s="6"/>
      <c r="P94" s="6"/>
      <c r="Q94" s="6"/>
      <c r="R94" s="6"/>
      <c r="S94" s="6"/>
      <c r="T94" s="6"/>
      <c r="U94" s="6"/>
    </row>
    <row r="95" spans="14:21" x14ac:dyDescent="0.25">
      <c r="N95" s="6"/>
      <c r="O95" s="6"/>
      <c r="P95" s="6"/>
      <c r="Q95" s="6"/>
      <c r="R95" s="6"/>
      <c r="S95" s="6"/>
      <c r="T95" s="6"/>
      <c r="U95" s="6"/>
    </row>
    <row r="96" spans="14:21" x14ac:dyDescent="0.25">
      <c r="N96" s="6"/>
      <c r="O96" s="6"/>
      <c r="P96" s="6"/>
      <c r="Q96" s="6"/>
      <c r="R96" s="6"/>
      <c r="S96" s="6"/>
      <c r="T96" s="6"/>
      <c r="U96" s="6"/>
    </row>
    <row r="97" spans="14:21" x14ac:dyDescent="0.25">
      <c r="N97" s="6"/>
      <c r="O97" s="6"/>
      <c r="P97" s="6"/>
      <c r="Q97" s="6"/>
      <c r="R97" s="6"/>
      <c r="S97" s="6"/>
      <c r="T97" s="6"/>
      <c r="U97" s="6"/>
    </row>
    <row r="98" spans="14:21" x14ac:dyDescent="0.25">
      <c r="N98" s="6"/>
      <c r="O98" s="6"/>
      <c r="P98" s="6"/>
      <c r="Q98" s="6"/>
      <c r="R98" s="6"/>
      <c r="S98" s="6"/>
      <c r="T98" s="6"/>
      <c r="U98" s="6"/>
    </row>
    <row r="99" spans="14:21" x14ac:dyDescent="0.25">
      <c r="N99" s="6"/>
      <c r="O99" s="6"/>
      <c r="P99" s="6"/>
      <c r="Q99" s="6"/>
      <c r="R99" s="6"/>
      <c r="S99" s="6"/>
      <c r="T99" s="6"/>
      <c r="U99" s="6"/>
    </row>
    <row r="100" spans="14:21" x14ac:dyDescent="0.25">
      <c r="N100" s="6"/>
      <c r="O100" s="6"/>
      <c r="P100" s="6"/>
      <c r="Q100" s="6"/>
      <c r="R100" s="6"/>
      <c r="S100" s="6"/>
      <c r="T100" s="6"/>
      <c r="U100" s="6"/>
    </row>
    <row r="101" spans="14:21" x14ac:dyDescent="0.25">
      <c r="N101" s="6"/>
      <c r="O101" s="6"/>
      <c r="P101" s="6"/>
      <c r="Q101" s="6"/>
      <c r="R101" s="6"/>
      <c r="S101" s="6"/>
      <c r="T101" s="6"/>
      <c r="U101" s="6"/>
    </row>
    <row r="102" spans="14:21" x14ac:dyDescent="0.25">
      <c r="N102" s="6"/>
      <c r="O102" s="6"/>
      <c r="P102" s="6"/>
      <c r="Q102" s="6"/>
      <c r="R102" s="6"/>
      <c r="S102" s="6"/>
      <c r="T102" s="6"/>
      <c r="U102" s="6"/>
    </row>
    <row r="103" spans="14:21" x14ac:dyDescent="0.25">
      <c r="N103" s="6"/>
      <c r="O103" s="6"/>
      <c r="P103" s="6"/>
      <c r="Q103" s="6"/>
      <c r="R103" s="6"/>
      <c r="S103" s="6"/>
      <c r="T103" s="6"/>
      <c r="U103" s="6"/>
    </row>
    <row r="104" spans="14:21" x14ac:dyDescent="0.25">
      <c r="N104" s="6"/>
      <c r="O104" s="6"/>
      <c r="P104" s="6"/>
      <c r="Q104" s="6"/>
      <c r="R104" s="6"/>
      <c r="S104" s="6"/>
      <c r="T104" s="6"/>
      <c r="U104" s="6"/>
    </row>
    <row r="105" spans="14:21" x14ac:dyDescent="0.25">
      <c r="N105" s="6"/>
      <c r="O105" s="6"/>
      <c r="P105" s="6"/>
      <c r="Q105" s="6"/>
      <c r="R105" s="6"/>
      <c r="S105" s="6"/>
      <c r="T105" s="6"/>
      <c r="U105" s="6"/>
    </row>
    <row r="106" spans="14:21" x14ac:dyDescent="0.25">
      <c r="N106" s="6"/>
      <c r="O106" s="6"/>
      <c r="P106" s="6"/>
      <c r="Q106" s="6"/>
      <c r="R106" s="6"/>
      <c r="S106" s="6"/>
      <c r="T106" s="6"/>
      <c r="U106" s="6"/>
    </row>
    <row r="107" spans="14:21" x14ac:dyDescent="0.25">
      <c r="N107" s="6"/>
      <c r="O107" s="6"/>
      <c r="P107" s="6"/>
      <c r="Q107" s="6"/>
      <c r="R107" s="6"/>
      <c r="S107" s="6"/>
      <c r="T107" s="6"/>
      <c r="U107" s="6"/>
    </row>
    <row r="108" spans="14:21" x14ac:dyDescent="0.25">
      <c r="N108" s="6"/>
      <c r="O108" s="6"/>
      <c r="P108" s="6"/>
      <c r="Q108" s="6"/>
      <c r="R108" s="6"/>
      <c r="S108" s="6"/>
      <c r="T108" s="6"/>
      <c r="U108" s="6"/>
    </row>
    <row r="109" spans="14:21" x14ac:dyDescent="0.25">
      <c r="N109" s="6"/>
      <c r="O109" s="6"/>
      <c r="P109" s="6"/>
      <c r="Q109" s="6"/>
      <c r="R109" s="6"/>
      <c r="S109" s="6"/>
      <c r="T109" s="6"/>
      <c r="U109" s="6"/>
    </row>
    <row r="110" spans="14:21" x14ac:dyDescent="0.25">
      <c r="N110" s="6"/>
      <c r="O110" s="6"/>
      <c r="P110" s="6"/>
      <c r="Q110" s="6"/>
      <c r="R110" s="6"/>
      <c r="S110" s="6"/>
      <c r="T110" s="6"/>
      <c r="U110" s="6"/>
    </row>
    <row r="111" spans="14:21" x14ac:dyDescent="0.25">
      <c r="N111" s="6"/>
      <c r="O111" s="6"/>
      <c r="P111" s="6"/>
      <c r="Q111" s="6"/>
      <c r="R111" s="6"/>
      <c r="S111" s="6"/>
      <c r="T111" s="6"/>
      <c r="U111" s="6"/>
    </row>
    <row r="112" spans="14:21" x14ac:dyDescent="0.25">
      <c r="N112" s="6"/>
      <c r="O112" s="6"/>
      <c r="P112" s="6"/>
      <c r="Q112" s="6"/>
      <c r="R112" s="6"/>
      <c r="S112" s="6"/>
      <c r="T112" s="6"/>
      <c r="U112" s="6"/>
    </row>
    <row r="113" spans="13:21" x14ac:dyDescent="0.25">
      <c r="N113" s="6"/>
      <c r="O113" s="6"/>
      <c r="P113" s="6"/>
      <c r="Q113" s="6"/>
      <c r="R113" s="6"/>
      <c r="S113" s="6"/>
      <c r="T113" s="6"/>
      <c r="U113" s="6"/>
    </row>
    <row r="114" spans="13:21" x14ac:dyDescent="0.25">
      <c r="N114" s="6"/>
      <c r="O114" s="6"/>
      <c r="P114" s="6"/>
      <c r="Q114" s="6"/>
      <c r="R114" s="6"/>
      <c r="S114" s="6"/>
      <c r="T114" s="6"/>
      <c r="U114" s="6"/>
    </row>
    <row r="115" spans="13:21" x14ac:dyDescent="0.25">
      <c r="N115" s="6"/>
      <c r="O115" s="6"/>
      <c r="P115" s="6"/>
      <c r="Q115" s="6"/>
      <c r="R115" s="6"/>
      <c r="S115" s="6"/>
      <c r="T115" s="6"/>
      <c r="U115" s="6"/>
    </row>
    <row r="116" spans="13:21" x14ac:dyDescent="0.25">
      <c r="N116" s="6"/>
      <c r="O116" s="6"/>
      <c r="P116" s="6"/>
      <c r="Q116" s="6"/>
      <c r="R116" s="6"/>
      <c r="S116" s="6"/>
      <c r="T116" s="6"/>
      <c r="U116" s="6"/>
    </row>
    <row r="117" spans="13:21" x14ac:dyDescent="0.25">
      <c r="N117" s="6"/>
      <c r="O117" s="6"/>
      <c r="P117" s="6"/>
      <c r="Q117" s="6"/>
      <c r="R117" s="6"/>
      <c r="S117" s="6"/>
      <c r="T117" s="6"/>
      <c r="U117" s="6"/>
    </row>
    <row r="118" spans="13:21" x14ac:dyDescent="0.25">
      <c r="N118" s="6"/>
      <c r="O118" s="6"/>
      <c r="P118" s="6"/>
      <c r="Q118" s="6"/>
      <c r="R118" s="6"/>
      <c r="S118" s="6"/>
      <c r="T118" s="6"/>
      <c r="U118" s="6"/>
    </row>
    <row r="119" spans="13:21" x14ac:dyDescent="0.25">
      <c r="N119" s="6"/>
      <c r="O119" s="6"/>
      <c r="P119" s="6"/>
      <c r="Q119" s="6"/>
      <c r="R119" s="6"/>
      <c r="S119" s="6"/>
      <c r="T119" s="6"/>
      <c r="U119" s="6"/>
    </row>
    <row r="120" spans="13:21" x14ac:dyDescent="0.25">
      <c r="N120" s="6"/>
      <c r="O120" s="6"/>
      <c r="P120" s="6"/>
      <c r="Q120" s="6"/>
      <c r="R120" s="6"/>
      <c r="S120" s="6"/>
      <c r="T120" s="6"/>
      <c r="U120" s="6"/>
    </row>
    <row r="121" spans="13:21" x14ac:dyDescent="0.25">
      <c r="N121" s="6"/>
      <c r="O121" s="6"/>
      <c r="P121" s="6"/>
      <c r="Q121" s="6"/>
      <c r="R121" s="6"/>
      <c r="S121" s="6"/>
      <c r="T121" s="6"/>
      <c r="U121" s="6"/>
    </row>
    <row r="122" spans="13:21" x14ac:dyDescent="0.25">
      <c r="N122" s="6"/>
      <c r="O122" s="6"/>
      <c r="P122" s="6"/>
      <c r="Q122" s="6"/>
      <c r="R122" s="6"/>
      <c r="S122" s="6"/>
      <c r="T122" s="6"/>
      <c r="U122" s="6"/>
    </row>
    <row r="123" spans="13:21" x14ac:dyDescent="0.25">
      <c r="N123" s="6"/>
      <c r="O123" s="6"/>
      <c r="P123" s="6"/>
      <c r="Q123" s="6"/>
      <c r="R123" s="6"/>
      <c r="S123" s="6"/>
      <c r="T123" s="6"/>
      <c r="U123" s="6"/>
    </row>
    <row r="124" spans="13:21" x14ac:dyDescent="0.25">
      <c r="N124" s="6"/>
      <c r="O124" s="6"/>
      <c r="P124" s="6"/>
      <c r="Q124" s="6"/>
      <c r="R124" s="6"/>
      <c r="S124" s="6"/>
      <c r="T124" s="6"/>
      <c r="U124" s="6"/>
    </row>
    <row r="125" spans="13:21" x14ac:dyDescent="0.25">
      <c r="N125" s="6"/>
      <c r="O125" s="6"/>
      <c r="P125" s="6"/>
      <c r="Q125" s="6"/>
      <c r="R125" s="6"/>
      <c r="S125" s="6"/>
      <c r="T125" s="6"/>
      <c r="U125" s="6"/>
    </row>
    <row r="126" spans="13:21" x14ac:dyDescent="0.25">
      <c r="M126" s="6"/>
      <c r="N126" s="6"/>
      <c r="O126" s="6"/>
      <c r="P126" s="6"/>
      <c r="Q126" s="6"/>
      <c r="R126" s="6"/>
      <c r="S126" s="6"/>
      <c r="T126" s="6"/>
      <c r="U126" s="6"/>
    </row>
  </sheetData>
  <mergeCells count="165">
    <mergeCell ref="V43:AC43"/>
    <mergeCell ref="AE43:AL43"/>
    <mergeCell ref="U42:U43"/>
    <mergeCell ref="U44:U45"/>
    <mergeCell ref="M43:T43"/>
    <mergeCell ref="N4:N5"/>
    <mergeCell ref="O4:O5"/>
    <mergeCell ref="P4:P5"/>
    <mergeCell ref="Q4:Q5"/>
    <mergeCell ref="R4:R5"/>
    <mergeCell ref="S4:S5"/>
    <mergeCell ref="N8:N9"/>
    <mergeCell ref="O8:O9"/>
    <mergeCell ref="P8:P9"/>
    <mergeCell ref="Q8:Q9"/>
    <mergeCell ref="R8:R9"/>
    <mergeCell ref="S8:S9"/>
    <mergeCell ref="N10:N11"/>
    <mergeCell ref="O10:O11"/>
    <mergeCell ref="P10:P11"/>
    <mergeCell ref="Q10:Q11"/>
    <mergeCell ref="R10:R11"/>
    <mergeCell ref="S10:S11"/>
    <mergeCell ref="T8:T9"/>
    <mergeCell ref="T2:T3"/>
    <mergeCell ref="U2:U3"/>
    <mergeCell ref="N2:N3"/>
    <mergeCell ref="O2:O3"/>
    <mergeCell ref="P2:P3"/>
    <mergeCell ref="Q2:Q3"/>
    <mergeCell ref="R2:R3"/>
    <mergeCell ref="S2:S3"/>
    <mergeCell ref="N6:N7"/>
    <mergeCell ref="O6:O7"/>
    <mergeCell ref="P6:P7"/>
    <mergeCell ref="Q6:Q7"/>
    <mergeCell ref="R6:R7"/>
    <mergeCell ref="S6:S7"/>
    <mergeCell ref="T4:T5"/>
    <mergeCell ref="U4:U5"/>
    <mergeCell ref="T6:T7"/>
    <mergeCell ref="U6:U7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N14:N15"/>
    <mergeCell ref="O14:O15"/>
    <mergeCell ref="P14:P15"/>
    <mergeCell ref="Q14:Q15"/>
    <mergeCell ref="R14:R15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N18:N19"/>
    <mergeCell ref="O18:O19"/>
    <mergeCell ref="P18:P19"/>
    <mergeCell ref="Q18:Q19"/>
    <mergeCell ref="R18:R19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N22:N23"/>
    <mergeCell ref="O22:O23"/>
    <mergeCell ref="P22:P23"/>
    <mergeCell ref="Q22:Q23"/>
    <mergeCell ref="R22:R23"/>
    <mergeCell ref="S22:S23"/>
    <mergeCell ref="T20:T21"/>
    <mergeCell ref="U20:U21"/>
    <mergeCell ref="N24:N25"/>
    <mergeCell ref="O24:O25"/>
    <mergeCell ref="P24:P25"/>
    <mergeCell ref="Q24:Q25"/>
    <mergeCell ref="R24:R25"/>
    <mergeCell ref="S24:S25"/>
    <mergeCell ref="T22:T23"/>
    <mergeCell ref="U22:U23"/>
    <mergeCell ref="N26:N27"/>
    <mergeCell ref="O26:O27"/>
    <mergeCell ref="P26:P27"/>
    <mergeCell ref="Q26:Q27"/>
    <mergeCell ref="R26:R27"/>
    <mergeCell ref="S26:S27"/>
    <mergeCell ref="T24:T25"/>
    <mergeCell ref="U24:U25"/>
    <mergeCell ref="N28:N29"/>
    <mergeCell ref="O28:O29"/>
    <mergeCell ref="P28:P29"/>
    <mergeCell ref="Q28:Q29"/>
    <mergeCell ref="R28:R29"/>
    <mergeCell ref="S28:S29"/>
    <mergeCell ref="T26:T27"/>
    <mergeCell ref="U26:U27"/>
    <mergeCell ref="N30:N31"/>
    <mergeCell ref="O30:O31"/>
    <mergeCell ref="P30:P31"/>
    <mergeCell ref="Q30:Q31"/>
    <mergeCell ref="R30:R31"/>
    <mergeCell ref="S30:S31"/>
    <mergeCell ref="T28:T29"/>
    <mergeCell ref="U28:U29"/>
    <mergeCell ref="N32:N33"/>
    <mergeCell ref="O32:O33"/>
    <mergeCell ref="P32:P33"/>
    <mergeCell ref="Q32:Q33"/>
    <mergeCell ref="R32:R33"/>
    <mergeCell ref="S32:S33"/>
    <mergeCell ref="T30:T31"/>
    <mergeCell ref="U30:U31"/>
    <mergeCell ref="N34:N35"/>
    <mergeCell ref="O34:O35"/>
    <mergeCell ref="P34:P35"/>
    <mergeCell ref="Q34:Q35"/>
    <mergeCell ref="R34:R35"/>
    <mergeCell ref="S34:S35"/>
    <mergeCell ref="T32:T33"/>
    <mergeCell ref="U32:U33"/>
    <mergeCell ref="N36:N37"/>
    <mergeCell ref="O36:O37"/>
    <mergeCell ref="P36:P37"/>
    <mergeCell ref="Q36:Q37"/>
    <mergeCell ref="R36:R37"/>
    <mergeCell ref="S36:S37"/>
    <mergeCell ref="T34:T35"/>
    <mergeCell ref="U34:U35"/>
    <mergeCell ref="N38:N39"/>
    <mergeCell ref="O38:O39"/>
    <mergeCell ref="P38:P39"/>
    <mergeCell ref="Q38:Q39"/>
    <mergeCell ref="R38:R39"/>
    <mergeCell ref="S38:S39"/>
    <mergeCell ref="T36:T37"/>
    <mergeCell ref="U36:U37"/>
    <mergeCell ref="N40:N41"/>
    <mergeCell ref="O40:O41"/>
    <mergeCell ref="P40:P41"/>
    <mergeCell ref="Q40:Q41"/>
    <mergeCell ref="R40:R41"/>
    <mergeCell ref="S40:S41"/>
    <mergeCell ref="T38:T39"/>
    <mergeCell ref="U38:U39"/>
    <mergeCell ref="T40:T41"/>
    <mergeCell ref="U40:U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46"/>
  <sheetViews>
    <sheetView topLeftCell="A25" workbookViewId="0">
      <selection activeCell="M62" sqref="M62:M65"/>
    </sheetView>
  </sheetViews>
  <sheetFormatPr defaultRowHeight="15" x14ac:dyDescent="0.25"/>
  <sheetData>
    <row r="1" spans="1:105" x14ac:dyDescent="0.25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72" t="s">
        <v>99</v>
      </c>
      <c r="G1" s="44" t="s">
        <v>5</v>
      </c>
      <c r="H1" s="44" t="s">
        <v>6</v>
      </c>
      <c r="I1" s="44" t="s">
        <v>7</v>
      </c>
      <c r="J1" s="44" t="s">
        <v>8</v>
      </c>
      <c r="K1" s="46" t="s">
        <v>9</v>
      </c>
      <c r="N1" s="43" t="s">
        <v>2</v>
      </c>
      <c r="O1" s="44" t="s">
        <v>3</v>
      </c>
      <c r="P1" s="44" t="s">
        <v>4</v>
      </c>
      <c r="Q1" s="72" t="s">
        <v>99</v>
      </c>
      <c r="R1" s="44" t="s">
        <v>5</v>
      </c>
      <c r="S1" s="44" t="s">
        <v>6</v>
      </c>
      <c r="T1" s="44" t="s">
        <v>7</v>
      </c>
      <c r="U1" s="44" t="s">
        <v>8</v>
      </c>
      <c r="V1" s="46" t="s">
        <v>9</v>
      </c>
      <c r="W1" s="43" t="s">
        <v>2</v>
      </c>
      <c r="X1" s="44" t="s">
        <v>3</v>
      </c>
      <c r="Y1" s="44" t="s">
        <v>4</v>
      </c>
      <c r="Z1" s="72" t="s">
        <v>99</v>
      </c>
      <c r="AA1" s="44" t="s">
        <v>5</v>
      </c>
      <c r="AB1" s="44" t="s">
        <v>6</v>
      </c>
      <c r="AC1" s="44" t="s">
        <v>7</v>
      </c>
      <c r="AD1" s="46" t="s">
        <v>8</v>
      </c>
      <c r="AE1" s="12"/>
      <c r="AF1" s="12"/>
      <c r="AG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</row>
    <row r="2" spans="1:105" x14ac:dyDescent="0.25">
      <c r="A2" s="49" t="s">
        <v>58</v>
      </c>
      <c r="B2" s="50" t="s">
        <v>11</v>
      </c>
      <c r="C2" s="50">
        <v>168</v>
      </c>
      <c r="D2" s="50">
        <v>159</v>
      </c>
      <c r="E2" s="50">
        <v>150</v>
      </c>
      <c r="F2" s="50">
        <v>15</v>
      </c>
      <c r="G2" s="50">
        <v>27</v>
      </c>
      <c r="H2" s="50">
        <v>168</v>
      </c>
      <c r="I2" s="50">
        <v>159</v>
      </c>
      <c r="J2" s="50">
        <v>24</v>
      </c>
      <c r="K2" s="41" t="s">
        <v>14</v>
      </c>
      <c r="N2" s="53">
        <f t="shared" ref="N2:T2" si="0">ABS(C2-C3)</f>
        <v>13</v>
      </c>
      <c r="O2" s="22">
        <f t="shared" si="0"/>
        <v>15</v>
      </c>
      <c r="P2" s="22">
        <f t="shared" si="0"/>
        <v>16</v>
      </c>
      <c r="Q2" s="22">
        <f t="shared" si="0"/>
        <v>1</v>
      </c>
      <c r="R2" s="22">
        <f t="shared" si="0"/>
        <v>6</v>
      </c>
      <c r="S2" s="22">
        <f t="shared" si="0"/>
        <v>13</v>
      </c>
      <c r="T2" s="22">
        <f>ABS(I2-I3)</f>
        <v>15</v>
      </c>
      <c r="U2" s="22">
        <f>ABS(J2-J3)</f>
        <v>1</v>
      </c>
      <c r="V2" s="54" t="str">
        <f>B2</f>
        <v>0s</v>
      </c>
      <c r="W2" s="47">
        <f t="shared" ref="W2:AC2" si="1">ABS(N2-N4)</f>
        <v>5</v>
      </c>
      <c r="X2" s="5">
        <f t="shared" si="1"/>
        <v>5</v>
      </c>
      <c r="Y2" s="5">
        <f t="shared" si="1"/>
        <v>3</v>
      </c>
      <c r="Z2" s="5">
        <f>ABS(Q2-Q4)</f>
        <v>0</v>
      </c>
      <c r="AA2" s="5">
        <f t="shared" si="1"/>
        <v>3</v>
      </c>
      <c r="AB2" s="5">
        <f t="shared" si="1"/>
        <v>5</v>
      </c>
      <c r="AC2" s="5">
        <f>ABS(T2-T4)</f>
        <v>4</v>
      </c>
      <c r="AD2" s="48">
        <f>ABS(U2-U4)</f>
        <v>3</v>
      </c>
      <c r="AE2" s="6"/>
      <c r="AF2" s="6"/>
      <c r="AG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</row>
    <row r="3" spans="1:105" x14ac:dyDescent="0.25">
      <c r="A3" s="49" t="s">
        <v>58</v>
      </c>
      <c r="B3" s="50" t="s">
        <v>11</v>
      </c>
      <c r="C3" s="50">
        <v>181</v>
      </c>
      <c r="D3" s="50">
        <v>174</v>
      </c>
      <c r="E3" s="50">
        <v>166</v>
      </c>
      <c r="F3" s="50">
        <v>16</v>
      </c>
      <c r="G3" s="50">
        <v>21</v>
      </c>
      <c r="H3" s="50">
        <v>181</v>
      </c>
      <c r="I3" s="50">
        <v>174</v>
      </c>
      <c r="J3" s="50">
        <v>23</v>
      </c>
      <c r="K3" s="41" t="s">
        <v>12</v>
      </c>
      <c r="N3" s="55"/>
      <c r="O3" s="56"/>
      <c r="P3" s="56"/>
      <c r="Q3" s="56"/>
      <c r="R3" s="56"/>
      <c r="S3" s="56"/>
      <c r="T3" s="56"/>
      <c r="U3" s="56"/>
      <c r="V3" s="57"/>
      <c r="W3" s="47"/>
      <c r="X3" s="5"/>
      <c r="Y3" s="5"/>
      <c r="Z3" s="5"/>
      <c r="AA3" s="5"/>
      <c r="AB3" s="5"/>
      <c r="AC3" s="5"/>
      <c r="AD3" s="48"/>
      <c r="AE3" s="6"/>
      <c r="AF3" s="6"/>
      <c r="AG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</row>
    <row r="4" spans="1:105" x14ac:dyDescent="0.25">
      <c r="A4" s="49" t="s">
        <v>58</v>
      </c>
      <c r="B4" s="50" t="s">
        <v>13</v>
      </c>
      <c r="C4" s="50">
        <v>161</v>
      </c>
      <c r="D4" s="50">
        <v>149</v>
      </c>
      <c r="E4" s="50">
        <v>137</v>
      </c>
      <c r="F4" s="50">
        <v>15</v>
      </c>
      <c r="G4" s="50">
        <v>38</v>
      </c>
      <c r="H4" s="50">
        <v>161</v>
      </c>
      <c r="I4" s="50">
        <v>149</v>
      </c>
      <c r="J4" s="50">
        <v>29</v>
      </c>
      <c r="K4" s="41" t="s">
        <v>14</v>
      </c>
      <c r="N4" s="58">
        <f t="shared" ref="N4:U4" si="2">ABS(C4-C5)</f>
        <v>8</v>
      </c>
      <c r="O4" s="25">
        <f t="shared" si="2"/>
        <v>10</v>
      </c>
      <c r="P4" s="25">
        <f t="shared" si="2"/>
        <v>13</v>
      </c>
      <c r="Q4" s="25">
        <f t="shared" si="2"/>
        <v>1</v>
      </c>
      <c r="R4" s="25">
        <f t="shared" si="2"/>
        <v>9</v>
      </c>
      <c r="S4" s="25">
        <f t="shared" si="2"/>
        <v>8</v>
      </c>
      <c r="T4" s="25">
        <f t="shared" si="2"/>
        <v>11</v>
      </c>
      <c r="U4" s="25">
        <f t="shared" si="2"/>
        <v>4</v>
      </c>
      <c r="V4" s="59" t="str">
        <f>B4</f>
        <v>30s</v>
      </c>
      <c r="W4" s="47"/>
      <c r="X4" s="5"/>
      <c r="Y4" s="6"/>
      <c r="Z4" s="6"/>
      <c r="AA4" s="6"/>
      <c r="AB4" s="6"/>
      <c r="AC4" s="6"/>
      <c r="AD4" s="36"/>
      <c r="AE4" s="6"/>
      <c r="AF4" s="6"/>
      <c r="AG4" s="6"/>
      <c r="AH4" s="6"/>
      <c r="AI4" s="6"/>
      <c r="AJ4" s="6"/>
      <c r="AK4" s="6"/>
      <c r="AL4" s="6"/>
      <c r="AM4" s="6"/>
      <c r="AN4" s="6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</row>
    <row r="5" spans="1:105" x14ac:dyDescent="0.25">
      <c r="A5" s="49" t="s">
        <v>58</v>
      </c>
      <c r="B5" s="50" t="s">
        <v>13</v>
      </c>
      <c r="C5" s="50">
        <v>169</v>
      </c>
      <c r="D5" s="50">
        <v>159</v>
      </c>
      <c r="E5" s="50">
        <v>150</v>
      </c>
      <c r="F5" s="50">
        <v>14</v>
      </c>
      <c r="G5" s="50">
        <v>29</v>
      </c>
      <c r="H5" s="50">
        <v>169</v>
      </c>
      <c r="I5" s="50">
        <v>160</v>
      </c>
      <c r="J5" s="50">
        <v>25</v>
      </c>
      <c r="K5" s="41" t="s">
        <v>12</v>
      </c>
      <c r="N5" s="60"/>
      <c r="O5" s="28"/>
      <c r="P5" s="28"/>
      <c r="Q5" s="28"/>
      <c r="R5" s="28"/>
      <c r="S5" s="28"/>
      <c r="T5" s="28"/>
      <c r="U5" s="28"/>
      <c r="V5" s="61"/>
      <c r="W5" s="47"/>
      <c r="X5" s="5"/>
      <c r="Y5" s="6"/>
      <c r="Z5" s="6"/>
      <c r="AA5" s="6"/>
      <c r="AB5" s="6"/>
      <c r="AC5" s="6"/>
      <c r="AD5" s="36"/>
      <c r="AE5" s="6"/>
      <c r="AF5" s="6"/>
      <c r="AG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spans="1:105" x14ac:dyDescent="0.25">
      <c r="A6" s="49" t="s">
        <v>59</v>
      </c>
      <c r="B6" s="50" t="s">
        <v>11</v>
      </c>
      <c r="C6" s="50">
        <v>180</v>
      </c>
      <c r="D6" s="50">
        <v>163</v>
      </c>
      <c r="E6" s="50">
        <v>153</v>
      </c>
      <c r="F6" s="50">
        <v>11</v>
      </c>
      <c r="G6" s="50">
        <v>38</v>
      </c>
      <c r="H6" s="50">
        <v>180</v>
      </c>
      <c r="I6" s="50">
        <v>167</v>
      </c>
      <c r="J6" s="50">
        <v>39</v>
      </c>
      <c r="K6" s="41" t="s">
        <v>14</v>
      </c>
      <c r="N6" s="53">
        <f t="shared" ref="N6:U6" si="3">ABS(C6-C7)</f>
        <v>9</v>
      </c>
      <c r="O6" s="22">
        <f t="shared" si="3"/>
        <v>12</v>
      </c>
      <c r="P6" s="22">
        <f t="shared" si="3"/>
        <v>11</v>
      </c>
      <c r="Q6" s="22">
        <f t="shared" si="3"/>
        <v>2</v>
      </c>
      <c r="R6" s="22">
        <f t="shared" si="3"/>
        <v>4</v>
      </c>
      <c r="S6" s="22">
        <f t="shared" si="3"/>
        <v>9</v>
      </c>
      <c r="T6" s="22">
        <f t="shared" si="3"/>
        <v>10</v>
      </c>
      <c r="U6" s="22">
        <f t="shared" si="3"/>
        <v>2</v>
      </c>
      <c r="V6" s="54" t="str">
        <f>B6</f>
        <v>0s</v>
      </c>
      <c r="W6" s="47">
        <f t="shared" ref="W6:AD6" si="4">ABS(N6-N8)</f>
        <v>13</v>
      </c>
      <c r="X6" s="5">
        <f t="shared" si="4"/>
        <v>9</v>
      </c>
      <c r="Y6" s="5">
        <f t="shared" si="4"/>
        <v>13</v>
      </c>
      <c r="Z6" s="5">
        <f t="shared" si="4"/>
        <v>0</v>
      </c>
      <c r="AA6" s="5">
        <f t="shared" si="4"/>
        <v>3</v>
      </c>
      <c r="AB6" s="5">
        <f t="shared" si="4"/>
        <v>13</v>
      </c>
      <c r="AC6" s="5">
        <f t="shared" si="4"/>
        <v>13</v>
      </c>
      <c r="AD6" s="48">
        <f t="shared" si="4"/>
        <v>10</v>
      </c>
      <c r="AE6" s="6"/>
      <c r="AF6" s="6"/>
      <c r="AG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x14ac:dyDescent="0.25">
      <c r="A7" s="49" t="s">
        <v>59</v>
      </c>
      <c r="B7" s="50" t="s">
        <v>11</v>
      </c>
      <c r="C7" s="50">
        <v>189</v>
      </c>
      <c r="D7" s="50">
        <v>175</v>
      </c>
      <c r="E7" s="50">
        <v>164</v>
      </c>
      <c r="F7" s="50">
        <v>13</v>
      </c>
      <c r="G7" s="50">
        <v>34</v>
      </c>
      <c r="H7" s="50">
        <v>189</v>
      </c>
      <c r="I7" s="50">
        <v>177</v>
      </c>
      <c r="J7" s="50">
        <v>41</v>
      </c>
      <c r="K7" s="41" t="s">
        <v>12</v>
      </c>
      <c r="N7" s="62"/>
      <c r="O7" s="23"/>
      <c r="P7" s="23"/>
      <c r="Q7" s="23"/>
      <c r="R7" s="23"/>
      <c r="S7" s="23"/>
      <c r="T7" s="23"/>
      <c r="U7" s="23"/>
      <c r="V7" s="63"/>
      <c r="W7" s="47"/>
      <c r="X7" s="5"/>
      <c r="Y7" s="5"/>
      <c r="Z7" s="5"/>
      <c r="AA7" s="5"/>
      <c r="AB7" s="5"/>
      <c r="AC7" s="5"/>
      <c r="AD7" s="48"/>
      <c r="AE7" s="6"/>
      <c r="AF7" s="6"/>
      <c r="AG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</row>
    <row r="8" spans="1:105" x14ac:dyDescent="0.25">
      <c r="A8" s="49" t="s">
        <v>59</v>
      </c>
      <c r="B8" s="50" t="s">
        <v>13</v>
      </c>
      <c r="C8" s="50">
        <v>185</v>
      </c>
      <c r="D8" s="50">
        <v>169</v>
      </c>
      <c r="E8" s="50">
        <v>156</v>
      </c>
      <c r="F8" s="50">
        <v>13</v>
      </c>
      <c r="G8" s="50">
        <v>40</v>
      </c>
      <c r="H8" s="50">
        <v>185</v>
      </c>
      <c r="I8" s="50">
        <v>171</v>
      </c>
      <c r="J8" s="50">
        <v>44</v>
      </c>
      <c r="K8" s="41" t="s">
        <v>14</v>
      </c>
      <c r="N8" s="58">
        <f t="shared" ref="N8:U8" si="5">ABS(C8-C9)</f>
        <v>22</v>
      </c>
      <c r="O8" s="25">
        <f t="shared" si="5"/>
        <v>21</v>
      </c>
      <c r="P8" s="25">
        <f t="shared" si="5"/>
        <v>24</v>
      </c>
      <c r="Q8" s="25">
        <f t="shared" si="5"/>
        <v>2</v>
      </c>
      <c r="R8" s="25">
        <f t="shared" si="5"/>
        <v>7</v>
      </c>
      <c r="S8" s="25">
        <f t="shared" si="5"/>
        <v>22</v>
      </c>
      <c r="T8" s="25">
        <f t="shared" si="5"/>
        <v>23</v>
      </c>
      <c r="U8" s="25">
        <f t="shared" si="5"/>
        <v>12</v>
      </c>
      <c r="V8" s="59" t="str">
        <f>B8</f>
        <v>30s</v>
      </c>
      <c r="W8" s="47"/>
      <c r="X8" s="5"/>
      <c r="Y8" s="6"/>
      <c r="Z8" s="6"/>
      <c r="AA8" s="6"/>
      <c r="AB8" s="6"/>
      <c r="AC8" s="6"/>
      <c r="AD8" s="36"/>
      <c r="AE8" s="6"/>
      <c r="AF8" s="6"/>
      <c r="AG8" s="6"/>
      <c r="AH8" s="6"/>
      <c r="AI8" s="6"/>
      <c r="AJ8" s="6"/>
      <c r="AK8" s="6"/>
      <c r="AL8" s="6"/>
      <c r="AM8" s="6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x14ac:dyDescent="0.25">
      <c r="A9" s="49" t="s">
        <v>59</v>
      </c>
      <c r="B9" s="50" t="s">
        <v>13</v>
      </c>
      <c r="C9" s="50">
        <v>207</v>
      </c>
      <c r="D9" s="50">
        <v>190</v>
      </c>
      <c r="E9" s="50">
        <v>180</v>
      </c>
      <c r="F9" s="50">
        <v>11</v>
      </c>
      <c r="G9" s="50">
        <v>33</v>
      </c>
      <c r="H9" s="50">
        <v>207</v>
      </c>
      <c r="I9" s="50">
        <v>194</v>
      </c>
      <c r="J9" s="50">
        <v>56</v>
      </c>
      <c r="K9" s="41" t="s">
        <v>12</v>
      </c>
      <c r="N9" s="60"/>
      <c r="O9" s="28"/>
      <c r="P9" s="28"/>
      <c r="Q9" s="28"/>
      <c r="R9" s="28"/>
      <c r="S9" s="28"/>
      <c r="T9" s="28"/>
      <c r="U9" s="28"/>
      <c r="V9" s="61"/>
      <c r="W9" s="47"/>
      <c r="X9" s="5"/>
      <c r="Y9" s="6"/>
      <c r="Z9" s="6"/>
      <c r="AA9" s="6"/>
      <c r="AB9" s="6"/>
      <c r="AC9" s="6"/>
      <c r="AD9" s="36"/>
      <c r="AE9" s="6"/>
      <c r="AF9" s="6"/>
      <c r="AG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</row>
    <row r="10" spans="1:105" x14ac:dyDescent="0.25">
      <c r="A10" s="49" t="s">
        <v>60</v>
      </c>
      <c r="B10" s="50" t="s">
        <v>11</v>
      </c>
      <c r="C10" s="50">
        <v>186</v>
      </c>
      <c r="D10" s="50">
        <v>145</v>
      </c>
      <c r="E10" s="50">
        <v>113</v>
      </c>
      <c r="F10" s="50">
        <v>13</v>
      </c>
      <c r="G10" s="50">
        <v>100</v>
      </c>
      <c r="H10" s="50">
        <v>186</v>
      </c>
      <c r="I10" s="50">
        <v>150</v>
      </c>
      <c r="J10" s="50">
        <v>95</v>
      </c>
      <c r="K10" s="41" t="s">
        <v>14</v>
      </c>
      <c r="N10" s="53">
        <f t="shared" ref="N10:U10" si="6">ABS(C10-C11)</f>
        <v>50</v>
      </c>
      <c r="O10" s="22">
        <f t="shared" si="6"/>
        <v>49</v>
      </c>
      <c r="P10" s="22">
        <f t="shared" si="6"/>
        <v>43</v>
      </c>
      <c r="Q10" s="22">
        <f t="shared" si="6"/>
        <v>1</v>
      </c>
      <c r="R10" s="22">
        <f t="shared" si="6"/>
        <v>24</v>
      </c>
      <c r="S10" s="22">
        <f t="shared" si="6"/>
        <v>50</v>
      </c>
      <c r="T10" s="22">
        <f t="shared" si="6"/>
        <v>44</v>
      </c>
      <c r="U10" s="22">
        <f t="shared" si="6"/>
        <v>16</v>
      </c>
      <c r="V10" s="54" t="str">
        <f>B10</f>
        <v>0s</v>
      </c>
      <c r="W10" s="47">
        <f t="shared" ref="W10:AD10" si="7">ABS(N10-N12)</f>
        <v>34</v>
      </c>
      <c r="X10" s="5">
        <f t="shared" si="7"/>
        <v>33</v>
      </c>
      <c r="Y10" s="5">
        <f t="shared" si="7"/>
        <v>27</v>
      </c>
      <c r="Z10" s="5">
        <f t="shared" si="7"/>
        <v>1</v>
      </c>
      <c r="AA10" s="5">
        <f t="shared" si="7"/>
        <v>16</v>
      </c>
      <c r="AB10" s="5">
        <f t="shared" si="7"/>
        <v>34</v>
      </c>
      <c r="AC10" s="5">
        <f t="shared" si="7"/>
        <v>36</v>
      </c>
      <c r="AD10" s="48">
        <f t="shared" si="7"/>
        <v>4</v>
      </c>
      <c r="AE10" s="6"/>
      <c r="AF10" s="6"/>
      <c r="AG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x14ac:dyDescent="0.25">
      <c r="A11" s="49" t="s">
        <v>60</v>
      </c>
      <c r="B11" s="50" t="s">
        <v>11</v>
      </c>
      <c r="C11" s="50">
        <v>136</v>
      </c>
      <c r="D11" s="50">
        <v>96</v>
      </c>
      <c r="E11" s="50">
        <v>70</v>
      </c>
      <c r="F11" s="50">
        <v>12</v>
      </c>
      <c r="G11" s="50">
        <v>124</v>
      </c>
      <c r="H11" s="50">
        <v>136</v>
      </c>
      <c r="I11" s="50">
        <v>106</v>
      </c>
      <c r="J11" s="50">
        <v>79</v>
      </c>
      <c r="K11" s="41" t="s">
        <v>12</v>
      </c>
      <c r="N11" s="62"/>
      <c r="O11" s="23"/>
      <c r="P11" s="23"/>
      <c r="Q11" s="23"/>
      <c r="R11" s="23"/>
      <c r="S11" s="23"/>
      <c r="T11" s="23"/>
      <c r="U11" s="23"/>
      <c r="V11" s="63"/>
      <c r="W11" s="47"/>
      <c r="X11" s="5"/>
      <c r="Y11" s="5"/>
      <c r="Z11" s="5"/>
      <c r="AA11" s="5"/>
      <c r="AB11" s="5"/>
      <c r="AC11" s="5"/>
      <c r="AD11" s="48"/>
      <c r="AE11" s="6"/>
      <c r="AF11" s="6"/>
      <c r="AG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</row>
    <row r="12" spans="1:105" x14ac:dyDescent="0.25">
      <c r="A12" s="49" t="s">
        <v>60</v>
      </c>
      <c r="B12" s="50" t="s">
        <v>13</v>
      </c>
      <c r="C12" s="50">
        <v>194</v>
      </c>
      <c r="D12" s="50">
        <v>157</v>
      </c>
      <c r="E12" s="50">
        <v>128</v>
      </c>
      <c r="F12" s="50">
        <v>13</v>
      </c>
      <c r="G12" s="50">
        <v>87</v>
      </c>
      <c r="H12" s="50">
        <v>194</v>
      </c>
      <c r="I12" s="50">
        <v>161</v>
      </c>
      <c r="J12" s="50">
        <v>90</v>
      </c>
      <c r="K12" s="41" t="s">
        <v>14</v>
      </c>
      <c r="N12" s="58">
        <f t="shared" ref="N12:U12" si="8">ABS(C12-C13)</f>
        <v>16</v>
      </c>
      <c r="O12" s="25">
        <f t="shared" si="8"/>
        <v>16</v>
      </c>
      <c r="P12" s="25">
        <f t="shared" si="8"/>
        <v>16</v>
      </c>
      <c r="Q12" s="25">
        <f t="shared" si="8"/>
        <v>0</v>
      </c>
      <c r="R12" s="25">
        <f t="shared" si="8"/>
        <v>8</v>
      </c>
      <c r="S12" s="25">
        <f t="shared" si="8"/>
        <v>16</v>
      </c>
      <c r="T12" s="25">
        <f t="shared" si="8"/>
        <v>8</v>
      </c>
      <c r="U12" s="25">
        <f t="shared" si="8"/>
        <v>12</v>
      </c>
      <c r="V12" s="59" t="str">
        <f>B12</f>
        <v>30s</v>
      </c>
      <c r="W12" s="47"/>
      <c r="X12" s="5"/>
      <c r="Y12" s="6"/>
      <c r="Z12" s="6"/>
      <c r="AA12" s="6"/>
      <c r="AB12" s="6"/>
      <c r="AC12" s="6"/>
      <c r="AD12" s="36"/>
      <c r="AE12" s="6"/>
      <c r="AF12" s="6"/>
      <c r="AG12" s="6"/>
      <c r="AH12" s="6"/>
      <c r="AI12" s="6"/>
      <c r="AJ12" s="6"/>
      <c r="AK12" s="6"/>
      <c r="AL12" s="6"/>
      <c r="AM12" s="6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x14ac:dyDescent="0.25">
      <c r="A13" s="49" t="s">
        <v>60</v>
      </c>
      <c r="B13" s="50" t="s">
        <v>13</v>
      </c>
      <c r="C13" s="50">
        <v>178</v>
      </c>
      <c r="D13" s="50">
        <v>141</v>
      </c>
      <c r="E13" s="50">
        <v>112</v>
      </c>
      <c r="F13" s="50">
        <v>13</v>
      </c>
      <c r="G13" s="50">
        <v>95</v>
      </c>
      <c r="H13" s="50">
        <v>178</v>
      </c>
      <c r="I13" s="50">
        <v>153</v>
      </c>
      <c r="J13" s="50">
        <v>78</v>
      </c>
      <c r="K13" s="41" t="s">
        <v>12</v>
      </c>
      <c r="N13" s="60"/>
      <c r="O13" s="28"/>
      <c r="P13" s="28"/>
      <c r="Q13" s="28"/>
      <c r="R13" s="28"/>
      <c r="S13" s="28"/>
      <c r="T13" s="28"/>
      <c r="U13" s="28"/>
      <c r="V13" s="61"/>
      <c r="W13" s="47"/>
      <c r="X13" s="5"/>
      <c r="Y13" s="6"/>
      <c r="Z13" s="6"/>
      <c r="AA13" s="6"/>
      <c r="AB13" s="6"/>
      <c r="AC13" s="6"/>
      <c r="AD13" s="36"/>
      <c r="AE13" s="6"/>
      <c r="AF13" s="6"/>
      <c r="AG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x14ac:dyDescent="0.25">
      <c r="A14" s="85" t="s">
        <v>61</v>
      </c>
      <c r="B14" s="50" t="s">
        <v>11</v>
      </c>
      <c r="C14" s="50">
        <v>135</v>
      </c>
      <c r="D14" s="50">
        <v>109</v>
      </c>
      <c r="E14" s="50">
        <v>86</v>
      </c>
      <c r="F14" s="50">
        <v>14</v>
      </c>
      <c r="G14" s="50">
        <v>93</v>
      </c>
      <c r="H14" s="50">
        <v>135</v>
      </c>
      <c r="I14" s="50">
        <v>112</v>
      </c>
      <c r="J14" s="50">
        <v>56</v>
      </c>
      <c r="K14" s="41" t="s">
        <v>14</v>
      </c>
      <c r="N14" s="53">
        <f t="shared" ref="N14:U14" si="9">ABS(C14-C15)</f>
        <v>15</v>
      </c>
      <c r="O14" s="22">
        <f t="shared" si="9"/>
        <v>16</v>
      </c>
      <c r="P14" s="22">
        <f t="shared" si="9"/>
        <v>17</v>
      </c>
      <c r="Q14" s="22">
        <f t="shared" si="9"/>
        <v>0</v>
      </c>
      <c r="R14" s="22">
        <f t="shared" si="9"/>
        <v>13</v>
      </c>
      <c r="S14" s="22">
        <f t="shared" si="9"/>
        <v>15</v>
      </c>
      <c r="T14" s="22">
        <f t="shared" si="9"/>
        <v>15</v>
      </c>
      <c r="U14" s="22">
        <f t="shared" si="9"/>
        <v>9</v>
      </c>
      <c r="V14" s="54" t="str">
        <f>B14</f>
        <v>0s</v>
      </c>
      <c r="W14" s="47">
        <f t="shared" ref="W14:AD14" si="10">ABS(N14-N16)</f>
        <v>11</v>
      </c>
      <c r="X14" s="5">
        <f t="shared" si="10"/>
        <v>14</v>
      </c>
      <c r="Y14" s="5">
        <f t="shared" si="10"/>
        <v>16</v>
      </c>
      <c r="Z14" s="5">
        <f t="shared" si="10"/>
        <v>0</v>
      </c>
      <c r="AA14" s="5">
        <f t="shared" si="10"/>
        <v>12</v>
      </c>
      <c r="AB14" s="5">
        <f t="shared" si="10"/>
        <v>11</v>
      </c>
      <c r="AC14" s="5">
        <f t="shared" si="10"/>
        <v>15</v>
      </c>
      <c r="AD14" s="48">
        <f t="shared" si="10"/>
        <v>1</v>
      </c>
      <c r="AE14" s="6"/>
      <c r="AF14" s="6"/>
      <c r="AG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x14ac:dyDescent="0.25">
      <c r="A15" s="85" t="s">
        <v>61</v>
      </c>
      <c r="B15" s="50" t="s">
        <v>11</v>
      </c>
      <c r="C15" s="50">
        <v>150</v>
      </c>
      <c r="D15" s="50">
        <v>125</v>
      </c>
      <c r="E15" s="50">
        <v>103</v>
      </c>
      <c r="F15" s="50">
        <v>14</v>
      </c>
      <c r="G15" s="50">
        <v>80</v>
      </c>
      <c r="H15" s="50">
        <v>150</v>
      </c>
      <c r="I15" s="50">
        <v>127</v>
      </c>
      <c r="J15" s="50">
        <v>47</v>
      </c>
      <c r="K15" s="41" t="s">
        <v>12</v>
      </c>
      <c r="N15" s="62"/>
      <c r="O15" s="23"/>
      <c r="P15" s="23"/>
      <c r="Q15" s="23"/>
      <c r="R15" s="23"/>
      <c r="S15" s="23"/>
      <c r="T15" s="23"/>
      <c r="U15" s="23"/>
      <c r="V15" s="63"/>
      <c r="W15" s="47"/>
      <c r="X15" s="5"/>
      <c r="Y15" s="5"/>
      <c r="Z15" s="5"/>
      <c r="AA15" s="5"/>
      <c r="AB15" s="5"/>
      <c r="AC15" s="5"/>
      <c r="AD15" s="48"/>
      <c r="AE15" s="6"/>
      <c r="AF15" s="6"/>
      <c r="AG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x14ac:dyDescent="0.25">
      <c r="A16" s="85" t="s">
        <v>61</v>
      </c>
      <c r="B16" s="50" t="s">
        <v>13</v>
      </c>
      <c r="C16" s="50">
        <v>132</v>
      </c>
      <c r="D16" s="50">
        <v>106</v>
      </c>
      <c r="E16" s="50">
        <v>89</v>
      </c>
      <c r="F16" s="50">
        <v>12</v>
      </c>
      <c r="G16" s="50">
        <v>83</v>
      </c>
      <c r="H16" s="50">
        <v>132</v>
      </c>
      <c r="I16" s="50">
        <v>110</v>
      </c>
      <c r="J16" s="50">
        <v>50</v>
      </c>
      <c r="K16" s="41" t="s">
        <v>14</v>
      </c>
      <c r="N16" s="58">
        <f t="shared" ref="N16:U16" si="11">ABS(C16-C17)</f>
        <v>26</v>
      </c>
      <c r="O16" s="25">
        <f t="shared" si="11"/>
        <v>30</v>
      </c>
      <c r="P16" s="25">
        <f t="shared" si="11"/>
        <v>33</v>
      </c>
      <c r="Q16" s="25">
        <f t="shared" si="11"/>
        <v>0</v>
      </c>
      <c r="R16" s="25">
        <f t="shared" si="11"/>
        <v>25</v>
      </c>
      <c r="S16" s="25">
        <f t="shared" si="11"/>
        <v>26</v>
      </c>
      <c r="T16" s="25">
        <f t="shared" si="11"/>
        <v>30</v>
      </c>
      <c r="U16" s="25">
        <f t="shared" si="11"/>
        <v>10</v>
      </c>
      <c r="V16" s="59" t="str">
        <f>B16</f>
        <v>30s</v>
      </c>
      <c r="W16" s="47"/>
      <c r="X16" s="5"/>
      <c r="Y16" s="6"/>
      <c r="Z16" s="6"/>
      <c r="AA16" s="6"/>
      <c r="AB16" s="6"/>
      <c r="AC16" s="6"/>
      <c r="AD16" s="36"/>
      <c r="AE16" s="6"/>
      <c r="AF16" s="6"/>
      <c r="AG16" s="6"/>
      <c r="AH16" s="6"/>
      <c r="AI16" s="6"/>
      <c r="AJ16" s="6"/>
      <c r="AK16" s="6"/>
      <c r="AL16" s="6"/>
      <c r="AM16" s="6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x14ac:dyDescent="0.25">
      <c r="A17" s="85" t="s">
        <v>61</v>
      </c>
      <c r="B17" s="50" t="s">
        <v>13</v>
      </c>
      <c r="C17" s="50">
        <v>158</v>
      </c>
      <c r="D17" s="50">
        <v>136</v>
      </c>
      <c r="E17" s="50">
        <v>122</v>
      </c>
      <c r="F17" s="50">
        <v>12</v>
      </c>
      <c r="G17" s="50">
        <v>58</v>
      </c>
      <c r="H17" s="50">
        <v>158</v>
      </c>
      <c r="I17" s="50">
        <v>140</v>
      </c>
      <c r="J17" s="50">
        <v>40</v>
      </c>
      <c r="K17" s="41" t="s">
        <v>12</v>
      </c>
      <c r="N17" s="60"/>
      <c r="O17" s="28"/>
      <c r="P17" s="28"/>
      <c r="Q17" s="28"/>
      <c r="R17" s="28"/>
      <c r="S17" s="28"/>
      <c r="T17" s="28"/>
      <c r="U17" s="28"/>
      <c r="V17" s="61"/>
      <c r="W17" s="47"/>
      <c r="X17" s="5"/>
      <c r="Y17" s="6"/>
      <c r="Z17" s="6"/>
      <c r="AA17" s="6"/>
      <c r="AB17" s="6"/>
      <c r="AC17" s="6"/>
      <c r="AD17" s="36"/>
      <c r="AE17" s="6"/>
      <c r="AF17" s="6"/>
      <c r="AG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x14ac:dyDescent="0.25">
      <c r="A18" s="85" t="s">
        <v>62</v>
      </c>
      <c r="B18" s="50" t="s">
        <v>11</v>
      </c>
      <c r="C18" s="50">
        <v>120</v>
      </c>
      <c r="D18" s="50">
        <v>84</v>
      </c>
      <c r="E18" s="50">
        <v>68</v>
      </c>
      <c r="F18" s="50">
        <v>9</v>
      </c>
      <c r="G18" s="50">
        <v>111</v>
      </c>
      <c r="H18" s="50">
        <v>120</v>
      </c>
      <c r="I18" s="50">
        <v>94</v>
      </c>
      <c r="J18" s="50">
        <v>71</v>
      </c>
      <c r="K18" s="41" t="s">
        <v>14</v>
      </c>
      <c r="N18" s="53">
        <f t="shared" ref="N18:U18" si="12">ABS(C18-C19)</f>
        <v>49</v>
      </c>
      <c r="O18" s="22">
        <f t="shared" si="12"/>
        <v>56</v>
      </c>
      <c r="P18" s="22">
        <f t="shared" si="12"/>
        <v>54</v>
      </c>
      <c r="Q18" s="22">
        <f t="shared" si="12"/>
        <v>2</v>
      </c>
      <c r="R18" s="22">
        <f t="shared" si="12"/>
        <v>40</v>
      </c>
      <c r="S18" s="22">
        <f t="shared" si="12"/>
        <v>49</v>
      </c>
      <c r="T18" s="22">
        <f t="shared" si="12"/>
        <v>52</v>
      </c>
      <c r="U18" s="22">
        <f t="shared" si="12"/>
        <v>16</v>
      </c>
      <c r="V18" s="54" t="str">
        <f>B18</f>
        <v>0s</v>
      </c>
      <c r="W18" s="47">
        <f t="shared" ref="W18:AD18" si="13">ABS(N18-N20)</f>
        <v>33</v>
      </c>
      <c r="X18" s="5">
        <f t="shared" si="13"/>
        <v>36</v>
      </c>
      <c r="Y18" s="5">
        <f t="shared" si="13"/>
        <v>35</v>
      </c>
      <c r="Z18" s="5">
        <f t="shared" si="13"/>
        <v>0</v>
      </c>
      <c r="AA18" s="5">
        <f t="shared" si="13"/>
        <v>26</v>
      </c>
      <c r="AB18" s="5">
        <f t="shared" si="13"/>
        <v>33</v>
      </c>
      <c r="AC18" s="5">
        <f t="shared" si="13"/>
        <v>34</v>
      </c>
      <c r="AD18" s="48">
        <f t="shared" si="13"/>
        <v>12</v>
      </c>
      <c r="AE18" s="6"/>
      <c r="AF18" s="6"/>
      <c r="AG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x14ac:dyDescent="0.25">
      <c r="A19" s="85" t="s">
        <v>62</v>
      </c>
      <c r="B19" s="50" t="s">
        <v>11</v>
      </c>
      <c r="C19" s="50">
        <v>169</v>
      </c>
      <c r="D19" s="50">
        <v>140</v>
      </c>
      <c r="E19" s="50">
        <v>122</v>
      </c>
      <c r="F19" s="50">
        <v>11</v>
      </c>
      <c r="G19" s="50">
        <v>71</v>
      </c>
      <c r="H19" s="50">
        <v>169</v>
      </c>
      <c r="I19" s="50">
        <v>146</v>
      </c>
      <c r="J19" s="50">
        <v>55</v>
      </c>
      <c r="K19" s="41" t="s">
        <v>12</v>
      </c>
      <c r="N19" s="62"/>
      <c r="O19" s="23"/>
      <c r="P19" s="23"/>
      <c r="Q19" s="23"/>
      <c r="R19" s="23"/>
      <c r="S19" s="23"/>
      <c r="T19" s="23"/>
      <c r="U19" s="23"/>
      <c r="V19" s="63"/>
      <c r="W19" s="47"/>
      <c r="X19" s="5"/>
      <c r="Y19" s="5"/>
      <c r="Z19" s="5"/>
      <c r="AA19" s="5"/>
      <c r="AB19" s="5"/>
      <c r="AC19" s="5"/>
      <c r="AD19" s="48"/>
      <c r="AE19" s="6"/>
      <c r="AF19" s="6"/>
      <c r="AG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1:105" x14ac:dyDescent="0.25">
      <c r="A20" s="85" t="s">
        <v>62</v>
      </c>
      <c r="B20" s="50" t="s">
        <v>13</v>
      </c>
      <c r="C20" s="50">
        <v>143</v>
      </c>
      <c r="D20" s="50">
        <v>107</v>
      </c>
      <c r="E20" s="50">
        <v>93</v>
      </c>
      <c r="F20" s="50">
        <v>8</v>
      </c>
      <c r="G20" s="50">
        <v>89</v>
      </c>
      <c r="H20" s="50">
        <v>143</v>
      </c>
      <c r="I20" s="50">
        <v>118</v>
      </c>
      <c r="J20" s="50">
        <v>54</v>
      </c>
      <c r="K20" s="41" t="s">
        <v>14</v>
      </c>
      <c r="N20" s="58">
        <f t="shared" ref="N20:U20" si="14">ABS(C20-C21)</f>
        <v>16</v>
      </c>
      <c r="O20" s="25">
        <f t="shared" si="14"/>
        <v>20</v>
      </c>
      <c r="P20" s="25">
        <f t="shared" si="14"/>
        <v>19</v>
      </c>
      <c r="Q20" s="25">
        <f t="shared" si="14"/>
        <v>2</v>
      </c>
      <c r="R20" s="25">
        <f t="shared" si="14"/>
        <v>14</v>
      </c>
      <c r="S20" s="25">
        <f t="shared" si="14"/>
        <v>16</v>
      </c>
      <c r="T20" s="25">
        <f t="shared" si="14"/>
        <v>18</v>
      </c>
      <c r="U20" s="25">
        <f t="shared" si="14"/>
        <v>4</v>
      </c>
      <c r="V20" s="59" t="str">
        <f>B20</f>
        <v>30s</v>
      </c>
      <c r="W20" s="47"/>
      <c r="X20" s="5"/>
      <c r="Y20" s="6"/>
      <c r="Z20" s="6"/>
      <c r="AA20" s="6"/>
      <c r="AB20" s="6"/>
      <c r="AC20" s="6"/>
      <c r="AD20" s="36"/>
      <c r="AE20" s="6"/>
      <c r="AF20" s="6"/>
      <c r="AG20" s="6"/>
      <c r="AH20" s="6"/>
      <c r="AI20" s="6"/>
      <c r="AJ20" s="6"/>
      <c r="AK20" s="6"/>
      <c r="AL20" s="6"/>
      <c r="AM20" s="6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x14ac:dyDescent="0.25">
      <c r="A21" s="85" t="s">
        <v>62</v>
      </c>
      <c r="B21" s="50" t="s">
        <v>13</v>
      </c>
      <c r="C21" s="50">
        <v>159</v>
      </c>
      <c r="D21" s="50">
        <v>127</v>
      </c>
      <c r="E21" s="50">
        <v>112</v>
      </c>
      <c r="F21" s="50">
        <v>10</v>
      </c>
      <c r="G21" s="50">
        <v>75</v>
      </c>
      <c r="H21" s="50">
        <v>159</v>
      </c>
      <c r="I21" s="50">
        <v>136</v>
      </c>
      <c r="J21" s="50">
        <v>50</v>
      </c>
      <c r="K21" s="41" t="s">
        <v>12</v>
      </c>
      <c r="N21" s="60"/>
      <c r="O21" s="28"/>
      <c r="P21" s="28"/>
      <c r="Q21" s="28"/>
      <c r="R21" s="28"/>
      <c r="S21" s="28"/>
      <c r="T21" s="28"/>
      <c r="U21" s="28"/>
      <c r="V21" s="61"/>
      <c r="W21" s="47"/>
      <c r="X21" s="5"/>
      <c r="Y21" s="6"/>
      <c r="Z21" s="6"/>
      <c r="AA21" s="6"/>
      <c r="AB21" s="6"/>
      <c r="AC21" s="6"/>
      <c r="AD21" s="36"/>
      <c r="AE21" s="6"/>
      <c r="AF21" s="6"/>
      <c r="AG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1:105" x14ac:dyDescent="0.25">
      <c r="A22" s="85" t="s">
        <v>63</v>
      </c>
      <c r="B22" s="50" t="s">
        <v>11</v>
      </c>
      <c r="C22" s="50">
        <v>125</v>
      </c>
      <c r="D22" s="50">
        <v>97</v>
      </c>
      <c r="E22" s="50">
        <v>83</v>
      </c>
      <c r="F22" s="50">
        <v>10</v>
      </c>
      <c r="G22" s="50">
        <v>86</v>
      </c>
      <c r="H22" s="50">
        <v>125</v>
      </c>
      <c r="I22" s="50">
        <v>104</v>
      </c>
      <c r="J22" s="50">
        <v>51</v>
      </c>
      <c r="K22" s="41" t="s">
        <v>14</v>
      </c>
      <c r="N22" s="53">
        <f t="shared" ref="N22:U22" si="15">ABS(C22-C23)</f>
        <v>67</v>
      </c>
      <c r="O22" s="22">
        <f t="shared" si="15"/>
        <v>67</v>
      </c>
      <c r="P22" s="22">
        <f t="shared" si="15"/>
        <v>67</v>
      </c>
      <c r="Q22" s="22">
        <f t="shared" si="15"/>
        <v>0</v>
      </c>
      <c r="R22" s="22">
        <f t="shared" si="15"/>
        <v>30</v>
      </c>
      <c r="S22" s="22">
        <f t="shared" si="15"/>
        <v>67</v>
      </c>
      <c r="T22" s="22">
        <f t="shared" si="15"/>
        <v>67</v>
      </c>
      <c r="U22" s="22">
        <f t="shared" si="15"/>
        <v>13</v>
      </c>
      <c r="V22" s="54" t="str">
        <f>B22</f>
        <v>0s</v>
      </c>
      <c r="W22" s="47">
        <f t="shared" ref="W22:AD22" si="16">ABS(N22-N24)</f>
        <v>6</v>
      </c>
      <c r="X22" s="5">
        <f t="shared" si="16"/>
        <v>4</v>
      </c>
      <c r="Y22" s="5">
        <f t="shared" si="16"/>
        <v>0</v>
      </c>
      <c r="Z22" s="5">
        <f t="shared" si="16"/>
        <v>1</v>
      </c>
      <c r="AA22" s="5">
        <f t="shared" si="16"/>
        <v>7</v>
      </c>
      <c r="AB22" s="5">
        <f t="shared" si="16"/>
        <v>6</v>
      </c>
      <c r="AC22" s="5">
        <f t="shared" si="16"/>
        <v>8</v>
      </c>
      <c r="AD22" s="48">
        <f t="shared" si="16"/>
        <v>1</v>
      </c>
      <c r="AE22" s="6"/>
      <c r="AF22" s="6"/>
      <c r="AG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x14ac:dyDescent="0.25">
      <c r="A23" s="85" t="s">
        <v>63</v>
      </c>
      <c r="B23" s="50" t="s">
        <v>11</v>
      </c>
      <c r="C23" s="50">
        <v>192</v>
      </c>
      <c r="D23" s="50">
        <v>164</v>
      </c>
      <c r="E23" s="50">
        <v>150</v>
      </c>
      <c r="F23" s="50">
        <v>10</v>
      </c>
      <c r="G23" s="50">
        <v>56</v>
      </c>
      <c r="H23" s="50">
        <v>192</v>
      </c>
      <c r="I23" s="50">
        <v>171</v>
      </c>
      <c r="J23" s="50">
        <v>64</v>
      </c>
      <c r="K23" s="41" t="s">
        <v>12</v>
      </c>
      <c r="N23" s="62"/>
      <c r="O23" s="23"/>
      <c r="P23" s="23"/>
      <c r="Q23" s="23"/>
      <c r="R23" s="23"/>
      <c r="S23" s="23"/>
      <c r="T23" s="23"/>
      <c r="U23" s="23"/>
      <c r="V23" s="63"/>
      <c r="W23" s="47"/>
      <c r="X23" s="5"/>
      <c r="Y23" s="5"/>
      <c r="Z23" s="5"/>
      <c r="AA23" s="5"/>
      <c r="AB23" s="5"/>
      <c r="AC23" s="5"/>
      <c r="AD23" s="48"/>
      <c r="AE23" s="6"/>
      <c r="AF23" s="6"/>
      <c r="AG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1:105" x14ac:dyDescent="0.25">
      <c r="A24" s="85" t="s">
        <v>63</v>
      </c>
      <c r="B24" s="50" t="s">
        <v>13</v>
      </c>
      <c r="C24" s="50">
        <v>135</v>
      </c>
      <c r="D24" s="50">
        <v>104</v>
      </c>
      <c r="E24" s="50">
        <v>86</v>
      </c>
      <c r="F24" s="50">
        <v>11</v>
      </c>
      <c r="G24" s="50">
        <v>93</v>
      </c>
      <c r="H24" s="50">
        <v>135</v>
      </c>
      <c r="I24" s="50">
        <v>116</v>
      </c>
      <c r="J24" s="50">
        <v>54</v>
      </c>
      <c r="K24" s="41" t="s">
        <v>14</v>
      </c>
      <c r="N24" s="58">
        <f t="shared" ref="N24:U24" si="17">ABS(C24-C25)</f>
        <v>61</v>
      </c>
      <c r="O24" s="25">
        <f t="shared" si="17"/>
        <v>63</v>
      </c>
      <c r="P24" s="25">
        <f t="shared" si="17"/>
        <v>67</v>
      </c>
      <c r="Q24" s="25">
        <f t="shared" si="17"/>
        <v>1</v>
      </c>
      <c r="R24" s="25">
        <f t="shared" si="17"/>
        <v>37</v>
      </c>
      <c r="S24" s="25">
        <f t="shared" si="17"/>
        <v>61</v>
      </c>
      <c r="T24" s="25">
        <f t="shared" si="17"/>
        <v>59</v>
      </c>
      <c r="U24" s="25">
        <f t="shared" si="17"/>
        <v>14</v>
      </c>
      <c r="V24" s="59" t="str">
        <f>B24</f>
        <v>30s</v>
      </c>
      <c r="W24" s="47"/>
      <c r="X24" s="5"/>
      <c r="Y24" s="6"/>
      <c r="Z24" s="6"/>
      <c r="AA24" s="6"/>
      <c r="AB24" s="6"/>
      <c r="AC24" s="6"/>
      <c r="AD24" s="36"/>
      <c r="AE24" s="6"/>
      <c r="AF24" s="6"/>
      <c r="AG24" s="6"/>
      <c r="AH24" s="6"/>
      <c r="AI24" s="6"/>
      <c r="AJ24" s="6"/>
      <c r="AK24" s="6"/>
      <c r="AL24" s="6"/>
      <c r="AM24" s="6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 x14ac:dyDescent="0.25">
      <c r="A25" s="85" t="s">
        <v>63</v>
      </c>
      <c r="B25" s="50" t="s">
        <v>13</v>
      </c>
      <c r="C25" s="50">
        <v>196</v>
      </c>
      <c r="D25" s="50">
        <v>167</v>
      </c>
      <c r="E25" s="50">
        <v>153</v>
      </c>
      <c r="F25" s="50">
        <v>10</v>
      </c>
      <c r="G25" s="50">
        <v>56</v>
      </c>
      <c r="H25" s="50">
        <v>196</v>
      </c>
      <c r="I25" s="50">
        <v>175</v>
      </c>
      <c r="J25" s="50">
        <v>68</v>
      </c>
      <c r="K25" s="41" t="s">
        <v>12</v>
      </c>
      <c r="N25" s="60"/>
      <c r="O25" s="28"/>
      <c r="P25" s="28"/>
      <c r="Q25" s="28"/>
      <c r="R25" s="28"/>
      <c r="S25" s="28"/>
      <c r="T25" s="28"/>
      <c r="U25" s="28"/>
      <c r="V25" s="61"/>
      <c r="W25" s="47"/>
      <c r="X25" s="5"/>
      <c r="Y25" s="6"/>
      <c r="Z25" s="6"/>
      <c r="AA25" s="6"/>
      <c r="AB25" s="6"/>
      <c r="AC25" s="6"/>
      <c r="AD25" s="36"/>
      <c r="AE25" s="6"/>
      <c r="AF25" s="6"/>
      <c r="AG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</row>
    <row r="26" spans="1:105" x14ac:dyDescent="0.25">
      <c r="A26" s="49" t="s">
        <v>64</v>
      </c>
      <c r="B26" s="50" t="s">
        <v>11</v>
      </c>
      <c r="C26" s="50">
        <v>180</v>
      </c>
      <c r="D26" s="50">
        <v>148</v>
      </c>
      <c r="E26" s="50">
        <v>137</v>
      </c>
      <c r="F26" s="50">
        <v>8</v>
      </c>
      <c r="G26" s="50">
        <v>61</v>
      </c>
      <c r="H26" s="50">
        <v>180</v>
      </c>
      <c r="I26" s="50">
        <v>159</v>
      </c>
      <c r="J26" s="50">
        <v>57</v>
      </c>
      <c r="K26" s="41" t="s">
        <v>14</v>
      </c>
      <c r="N26" s="53">
        <f t="shared" ref="N26:U26" si="18">ABS(C26-C27)</f>
        <v>5</v>
      </c>
      <c r="O26" s="22">
        <f t="shared" si="18"/>
        <v>12</v>
      </c>
      <c r="P26" s="22">
        <f t="shared" si="18"/>
        <v>18</v>
      </c>
      <c r="Q26" s="22">
        <f t="shared" si="18"/>
        <v>3</v>
      </c>
      <c r="R26" s="22">
        <f t="shared" si="18"/>
        <v>20</v>
      </c>
      <c r="S26" s="22">
        <f t="shared" si="18"/>
        <v>5</v>
      </c>
      <c r="T26" s="22">
        <f t="shared" si="18"/>
        <v>11</v>
      </c>
      <c r="U26" s="22">
        <f t="shared" si="18"/>
        <v>12</v>
      </c>
      <c r="V26" s="54" t="str">
        <f>B26</f>
        <v>0s</v>
      </c>
      <c r="W26" s="47">
        <f t="shared" ref="W26:AD26" si="19">ABS(N26-N28)</f>
        <v>2</v>
      </c>
      <c r="X26" s="5">
        <f t="shared" si="19"/>
        <v>10</v>
      </c>
      <c r="Y26" s="5">
        <f t="shared" si="19"/>
        <v>11</v>
      </c>
      <c r="Z26" s="5">
        <f t="shared" si="19"/>
        <v>1</v>
      </c>
      <c r="AA26" s="5">
        <f t="shared" si="19"/>
        <v>18</v>
      </c>
      <c r="AB26" s="5">
        <f t="shared" si="19"/>
        <v>2</v>
      </c>
      <c r="AC26" s="5">
        <f t="shared" si="19"/>
        <v>4</v>
      </c>
      <c r="AD26" s="48">
        <f t="shared" si="19"/>
        <v>8</v>
      </c>
      <c r="AE26" s="6"/>
      <c r="AF26" s="6"/>
      <c r="AG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</row>
    <row r="27" spans="1:105" x14ac:dyDescent="0.25">
      <c r="A27" s="49" t="s">
        <v>64</v>
      </c>
      <c r="B27" s="50" t="s">
        <v>11</v>
      </c>
      <c r="C27" s="50">
        <v>185</v>
      </c>
      <c r="D27" s="50">
        <v>160</v>
      </c>
      <c r="E27" s="50">
        <v>155</v>
      </c>
      <c r="F27" s="50">
        <v>5</v>
      </c>
      <c r="G27" s="50">
        <v>41</v>
      </c>
      <c r="H27" s="50">
        <v>185</v>
      </c>
      <c r="I27" s="50">
        <v>170</v>
      </c>
      <c r="J27" s="50">
        <v>45</v>
      </c>
      <c r="K27" s="41" t="s">
        <v>12</v>
      </c>
      <c r="N27" s="62"/>
      <c r="O27" s="23"/>
      <c r="P27" s="23"/>
      <c r="Q27" s="23"/>
      <c r="R27" s="23"/>
      <c r="S27" s="23"/>
      <c r="T27" s="23"/>
      <c r="U27" s="23"/>
      <c r="V27" s="63"/>
      <c r="W27" s="47"/>
      <c r="X27" s="5"/>
      <c r="Y27" s="5"/>
      <c r="Z27" s="5"/>
      <c r="AA27" s="5"/>
      <c r="AB27" s="5"/>
      <c r="AC27" s="5"/>
      <c r="AD27" s="48"/>
      <c r="AE27" s="6"/>
      <c r="AF27" s="6"/>
      <c r="AG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</row>
    <row r="28" spans="1:105" x14ac:dyDescent="0.25">
      <c r="A28" s="49" t="s">
        <v>64</v>
      </c>
      <c r="B28" s="50" t="s">
        <v>13</v>
      </c>
      <c r="C28" s="50">
        <v>189</v>
      </c>
      <c r="D28" s="50">
        <v>156</v>
      </c>
      <c r="E28" s="50">
        <v>149</v>
      </c>
      <c r="F28" s="50">
        <v>5</v>
      </c>
      <c r="G28" s="50">
        <v>54</v>
      </c>
      <c r="H28" s="50">
        <v>189</v>
      </c>
      <c r="I28" s="50">
        <v>169</v>
      </c>
      <c r="J28" s="50">
        <v>59</v>
      </c>
      <c r="K28" s="41" t="s">
        <v>14</v>
      </c>
      <c r="N28" s="58">
        <f t="shared" ref="N28:U28" si="20">ABS(C28-C29)</f>
        <v>7</v>
      </c>
      <c r="O28" s="25">
        <f t="shared" si="20"/>
        <v>2</v>
      </c>
      <c r="P28" s="25">
        <f t="shared" si="20"/>
        <v>7</v>
      </c>
      <c r="Q28" s="25">
        <f t="shared" si="20"/>
        <v>4</v>
      </c>
      <c r="R28" s="25">
        <f t="shared" si="20"/>
        <v>2</v>
      </c>
      <c r="S28" s="25">
        <f t="shared" si="20"/>
        <v>7</v>
      </c>
      <c r="T28" s="25">
        <f t="shared" si="20"/>
        <v>7</v>
      </c>
      <c r="U28" s="25">
        <f t="shared" si="20"/>
        <v>4</v>
      </c>
      <c r="V28" s="59" t="str">
        <f>B28</f>
        <v>30s</v>
      </c>
      <c r="W28" s="47"/>
      <c r="X28" s="5"/>
      <c r="Y28" s="6"/>
      <c r="Z28" s="6"/>
      <c r="AA28" s="6"/>
      <c r="AB28" s="6"/>
      <c r="AC28" s="6"/>
      <c r="AD28" s="36"/>
      <c r="AE28" s="6"/>
      <c r="AF28" s="6"/>
      <c r="AG28" s="6"/>
      <c r="AH28" s="6"/>
      <c r="AI28" s="6"/>
      <c r="AJ28" s="6"/>
      <c r="AK28" s="6"/>
      <c r="AL28" s="6"/>
      <c r="AM28" s="6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1:105" x14ac:dyDescent="0.25">
      <c r="A29" s="49" t="s">
        <v>64</v>
      </c>
      <c r="B29" s="50" t="s">
        <v>13</v>
      </c>
      <c r="C29" s="50">
        <v>182</v>
      </c>
      <c r="D29" s="50">
        <v>154</v>
      </c>
      <c r="E29" s="50">
        <v>142</v>
      </c>
      <c r="F29" s="50">
        <v>9</v>
      </c>
      <c r="G29" s="50">
        <v>56</v>
      </c>
      <c r="H29" s="50">
        <v>182</v>
      </c>
      <c r="I29" s="50">
        <v>162</v>
      </c>
      <c r="J29" s="50">
        <v>55</v>
      </c>
      <c r="K29" s="41" t="s">
        <v>12</v>
      </c>
      <c r="N29" s="60"/>
      <c r="O29" s="28"/>
      <c r="P29" s="28"/>
      <c r="Q29" s="28"/>
      <c r="R29" s="28"/>
      <c r="S29" s="28"/>
      <c r="T29" s="28"/>
      <c r="U29" s="28"/>
      <c r="V29" s="61"/>
      <c r="W29" s="47"/>
      <c r="X29" s="5"/>
      <c r="Y29" s="6"/>
      <c r="Z29" s="6"/>
      <c r="AA29" s="6"/>
      <c r="AB29" s="6"/>
      <c r="AC29" s="6"/>
      <c r="AD29" s="36"/>
      <c r="AE29" s="6"/>
      <c r="AF29" s="6"/>
      <c r="AG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</row>
    <row r="30" spans="1:105" x14ac:dyDescent="0.25">
      <c r="A30" s="49" t="s">
        <v>65</v>
      </c>
      <c r="B30" s="50" t="s">
        <v>11</v>
      </c>
      <c r="C30" s="50">
        <v>178</v>
      </c>
      <c r="D30" s="50">
        <v>148</v>
      </c>
      <c r="E30" s="50">
        <v>120</v>
      </c>
      <c r="F30" s="50">
        <v>14</v>
      </c>
      <c r="G30" s="50">
        <v>83</v>
      </c>
      <c r="H30" s="50">
        <v>178</v>
      </c>
      <c r="I30" s="50">
        <v>146</v>
      </c>
      <c r="J30" s="50">
        <v>66</v>
      </c>
      <c r="K30" s="41" t="s">
        <v>14</v>
      </c>
      <c r="N30" s="53">
        <f t="shared" ref="N30:U30" si="21">ABS(C30-C31)</f>
        <v>25</v>
      </c>
      <c r="O30" s="22">
        <f t="shared" si="21"/>
        <v>29</v>
      </c>
      <c r="P30" s="22">
        <f t="shared" si="21"/>
        <v>34</v>
      </c>
      <c r="Q30" s="22">
        <f t="shared" si="21"/>
        <v>0</v>
      </c>
      <c r="R30" s="22">
        <f t="shared" si="21"/>
        <v>21</v>
      </c>
      <c r="S30" s="22">
        <f t="shared" si="21"/>
        <v>25</v>
      </c>
      <c r="T30" s="22">
        <f t="shared" si="21"/>
        <v>33</v>
      </c>
      <c r="U30" s="22">
        <f t="shared" si="21"/>
        <v>16</v>
      </c>
      <c r="V30" s="54" t="str">
        <f>B30</f>
        <v>0s</v>
      </c>
      <c r="W30" s="47">
        <f>ABS(N30-N32)</f>
        <v>14</v>
      </c>
      <c r="X30" s="5">
        <f t="shared" ref="W30:AD30" si="22">ABS(O30-O32)</f>
        <v>16</v>
      </c>
      <c r="Y30" s="5">
        <f t="shared" si="22"/>
        <v>11</v>
      </c>
      <c r="Z30" s="5">
        <f t="shared" si="22"/>
        <v>2</v>
      </c>
      <c r="AA30" s="5">
        <f t="shared" si="22"/>
        <v>2</v>
      </c>
      <c r="AB30" s="5">
        <f t="shared" si="22"/>
        <v>14</v>
      </c>
      <c r="AC30" s="5">
        <f t="shared" si="22"/>
        <v>9</v>
      </c>
      <c r="AD30" s="48">
        <f t="shared" si="22"/>
        <v>13</v>
      </c>
      <c r="AE30" s="6"/>
      <c r="AF30" s="6"/>
      <c r="AG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1:105" x14ac:dyDescent="0.25">
      <c r="A31" s="49" t="s">
        <v>65</v>
      </c>
      <c r="B31" s="50" t="s">
        <v>11</v>
      </c>
      <c r="C31" s="50">
        <v>203</v>
      </c>
      <c r="D31" s="50">
        <v>177</v>
      </c>
      <c r="E31" s="50">
        <v>154</v>
      </c>
      <c r="F31" s="50">
        <v>14</v>
      </c>
      <c r="G31" s="50">
        <v>62</v>
      </c>
      <c r="H31" s="50">
        <v>203</v>
      </c>
      <c r="I31" s="50">
        <v>179</v>
      </c>
      <c r="J31" s="50">
        <v>82</v>
      </c>
      <c r="K31" s="41" t="s">
        <v>12</v>
      </c>
      <c r="N31" s="62"/>
      <c r="O31" s="23"/>
      <c r="P31" s="23"/>
      <c r="Q31" s="23"/>
      <c r="R31" s="23"/>
      <c r="S31" s="23"/>
      <c r="T31" s="23"/>
      <c r="U31" s="23"/>
      <c r="V31" s="63"/>
      <c r="W31" s="47"/>
      <c r="X31" s="5"/>
      <c r="Y31" s="5"/>
      <c r="Z31" s="5"/>
      <c r="AA31" s="5"/>
      <c r="AB31" s="5"/>
      <c r="AC31" s="5"/>
      <c r="AD31" s="48"/>
      <c r="AE31" s="6"/>
      <c r="AF31" s="6"/>
      <c r="AG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</row>
    <row r="32" spans="1:105" x14ac:dyDescent="0.25">
      <c r="A32" s="49" t="s">
        <v>65</v>
      </c>
      <c r="B32" s="50" t="s">
        <v>13</v>
      </c>
      <c r="C32" s="50">
        <v>172</v>
      </c>
      <c r="D32" s="50">
        <v>140</v>
      </c>
      <c r="E32" s="50">
        <v>115</v>
      </c>
      <c r="F32" s="50">
        <v>13</v>
      </c>
      <c r="G32" s="50">
        <v>85</v>
      </c>
      <c r="H32" s="50">
        <v>172</v>
      </c>
      <c r="I32" s="50">
        <v>144</v>
      </c>
      <c r="J32" s="50">
        <v>65</v>
      </c>
      <c r="K32" s="41" t="s">
        <v>14</v>
      </c>
      <c r="N32" s="58">
        <f t="shared" ref="N32:U32" si="23">ABS(C32-C33)</f>
        <v>39</v>
      </c>
      <c r="O32" s="25">
        <f t="shared" si="23"/>
        <v>45</v>
      </c>
      <c r="P32" s="25">
        <f t="shared" si="23"/>
        <v>45</v>
      </c>
      <c r="Q32" s="25">
        <f t="shared" si="23"/>
        <v>2</v>
      </c>
      <c r="R32" s="25">
        <f t="shared" si="23"/>
        <v>23</v>
      </c>
      <c r="S32" s="25">
        <f t="shared" si="23"/>
        <v>39</v>
      </c>
      <c r="T32" s="25">
        <f t="shared" si="23"/>
        <v>42</v>
      </c>
      <c r="U32" s="25">
        <f t="shared" si="23"/>
        <v>29</v>
      </c>
      <c r="V32" s="59" t="str">
        <f>B32</f>
        <v>30s</v>
      </c>
      <c r="W32" s="47"/>
      <c r="X32" s="5"/>
      <c r="Y32" s="6"/>
      <c r="Z32" s="6"/>
      <c r="AA32" s="6"/>
      <c r="AB32" s="6"/>
      <c r="AC32" s="6"/>
      <c r="AD32" s="36"/>
      <c r="AE32" s="6"/>
      <c r="AF32" s="6"/>
      <c r="AG32" s="6"/>
      <c r="AH32" s="6"/>
      <c r="AI32" s="6"/>
      <c r="AJ32" s="6"/>
      <c r="AK32" s="6"/>
      <c r="AL32" s="6"/>
      <c r="AM32" s="6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1:105" x14ac:dyDescent="0.25">
      <c r="A33" s="49" t="s">
        <v>65</v>
      </c>
      <c r="B33" s="50" t="s">
        <v>13</v>
      </c>
      <c r="C33" s="50">
        <v>211</v>
      </c>
      <c r="D33" s="50">
        <v>185</v>
      </c>
      <c r="E33" s="50">
        <v>160</v>
      </c>
      <c r="F33" s="50">
        <v>15</v>
      </c>
      <c r="G33" s="50">
        <v>62</v>
      </c>
      <c r="H33" s="50">
        <v>211</v>
      </c>
      <c r="I33" s="50">
        <v>186</v>
      </c>
      <c r="J33" s="50">
        <v>94</v>
      </c>
      <c r="K33" s="41" t="s">
        <v>12</v>
      </c>
      <c r="N33" s="60"/>
      <c r="O33" s="28"/>
      <c r="P33" s="28"/>
      <c r="Q33" s="28"/>
      <c r="R33" s="28"/>
      <c r="S33" s="28"/>
      <c r="T33" s="28"/>
      <c r="U33" s="28"/>
      <c r="V33" s="61"/>
      <c r="W33" s="47"/>
      <c r="X33" s="5"/>
      <c r="Y33" s="6"/>
      <c r="Z33" s="6"/>
      <c r="AA33" s="6"/>
      <c r="AB33" s="6"/>
      <c r="AC33" s="6"/>
      <c r="AD33" s="36"/>
      <c r="AE33" s="6"/>
      <c r="AF33" s="6"/>
      <c r="AG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</row>
    <row r="34" spans="1:105" x14ac:dyDescent="0.25">
      <c r="A34" s="49" t="s">
        <v>66</v>
      </c>
      <c r="B34" s="50" t="s">
        <v>11</v>
      </c>
      <c r="C34" s="50">
        <v>169</v>
      </c>
      <c r="D34" s="50">
        <v>155</v>
      </c>
      <c r="E34" s="50">
        <v>152</v>
      </c>
      <c r="F34" s="50">
        <v>5</v>
      </c>
      <c r="G34" s="50">
        <v>26</v>
      </c>
      <c r="H34" s="50">
        <v>169</v>
      </c>
      <c r="I34" s="50">
        <v>161</v>
      </c>
      <c r="J34" s="50">
        <v>23</v>
      </c>
      <c r="K34" s="41" t="s">
        <v>14</v>
      </c>
      <c r="M34" s="2"/>
      <c r="N34" s="53">
        <f t="shared" ref="N34:U34" si="24">ABS(C34-C35)</f>
        <v>49</v>
      </c>
      <c r="O34" s="22">
        <f t="shared" si="24"/>
        <v>54</v>
      </c>
      <c r="P34" s="22">
        <f t="shared" si="24"/>
        <v>58</v>
      </c>
      <c r="Q34" s="22">
        <f t="shared" si="24"/>
        <v>72</v>
      </c>
      <c r="R34" s="22">
        <f t="shared" si="24"/>
        <v>15</v>
      </c>
      <c r="S34" s="22">
        <f t="shared" si="24"/>
        <v>49</v>
      </c>
      <c r="T34" s="22">
        <f t="shared" si="24"/>
        <v>53</v>
      </c>
      <c r="U34" s="22">
        <f t="shared" si="24"/>
        <v>5</v>
      </c>
      <c r="V34" s="54" t="str">
        <f>B34</f>
        <v>0s</v>
      </c>
      <c r="W34" s="47">
        <f t="shared" ref="W34:AD34" si="25">ABS(N34-N36)</f>
        <v>4</v>
      </c>
      <c r="X34" s="5">
        <f t="shared" si="25"/>
        <v>5</v>
      </c>
      <c r="Y34" s="5">
        <f t="shared" si="25"/>
        <v>9</v>
      </c>
      <c r="Z34" s="5">
        <f t="shared" si="25"/>
        <v>71</v>
      </c>
      <c r="AA34" s="5">
        <f t="shared" si="25"/>
        <v>6</v>
      </c>
      <c r="AB34" s="5">
        <f t="shared" si="25"/>
        <v>4</v>
      </c>
      <c r="AC34" s="5">
        <f t="shared" si="25"/>
        <v>6</v>
      </c>
      <c r="AD34" s="48">
        <f t="shared" si="25"/>
        <v>7</v>
      </c>
      <c r="AE34" s="6"/>
      <c r="AF34" s="6"/>
      <c r="AG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1:105" x14ac:dyDescent="0.25">
      <c r="A35" s="49" t="s">
        <v>66</v>
      </c>
      <c r="B35" s="50" t="s">
        <v>11</v>
      </c>
      <c r="C35" s="50">
        <v>218</v>
      </c>
      <c r="D35" s="50">
        <v>209</v>
      </c>
      <c r="E35" s="50">
        <v>210</v>
      </c>
      <c r="F35" s="50">
        <v>77</v>
      </c>
      <c r="G35" s="50">
        <v>11</v>
      </c>
      <c r="H35" s="50">
        <v>218</v>
      </c>
      <c r="I35" s="50">
        <v>214</v>
      </c>
      <c r="J35" s="50">
        <v>28</v>
      </c>
      <c r="K35" s="41" t="s">
        <v>12</v>
      </c>
      <c r="M35" s="2"/>
      <c r="N35" s="62"/>
      <c r="O35" s="23"/>
      <c r="P35" s="23"/>
      <c r="Q35" s="23"/>
      <c r="R35" s="23"/>
      <c r="S35" s="23"/>
      <c r="T35" s="23"/>
      <c r="U35" s="23"/>
      <c r="V35" s="63"/>
      <c r="W35" s="47"/>
      <c r="X35" s="5"/>
      <c r="Y35" s="5"/>
      <c r="Z35" s="5"/>
      <c r="AA35" s="5"/>
      <c r="AB35" s="5"/>
      <c r="AC35" s="5"/>
      <c r="AD35" s="48"/>
      <c r="AE35" s="6"/>
      <c r="AF35" s="6"/>
      <c r="AG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</row>
    <row r="36" spans="1:105" x14ac:dyDescent="0.25">
      <c r="A36" s="49" t="s">
        <v>66</v>
      </c>
      <c r="B36" s="50" t="s">
        <v>13</v>
      </c>
      <c r="C36" s="50">
        <v>174</v>
      </c>
      <c r="D36" s="50">
        <v>160</v>
      </c>
      <c r="E36" s="50">
        <v>159</v>
      </c>
      <c r="F36" s="50">
        <v>2</v>
      </c>
      <c r="G36" s="50">
        <v>22</v>
      </c>
      <c r="H36" s="50">
        <v>174</v>
      </c>
      <c r="I36" s="50">
        <v>167</v>
      </c>
      <c r="J36" s="50">
        <v>22</v>
      </c>
      <c r="K36" s="41" t="s">
        <v>14</v>
      </c>
      <c r="M36" s="2"/>
      <c r="N36" s="58">
        <f t="shared" ref="N36:U36" si="26">ABS(C36-C37)</f>
        <v>45</v>
      </c>
      <c r="O36" s="25">
        <f t="shared" si="26"/>
        <v>49</v>
      </c>
      <c r="P36" s="25">
        <f t="shared" si="26"/>
        <v>49</v>
      </c>
      <c r="Q36" s="25">
        <f t="shared" si="26"/>
        <v>1</v>
      </c>
      <c r="R36" s="25">
        <f t="shared" si="26"/>
        <v>9</v>
      </c>
      <c r="S36" s="25">
        <f t="shared" si="26"/>
        <v>45</v>
      </c>
      <c r="T36" s="25">
        <f t="shared" si="26"/>
        <v>47</v>
      </c>
      <c r="U36" s="25">
        <f t="shared" si="26"/>
        <v>12</v>
      </c>
      <c r="V36" s="59" t="str">
        <f>B36</f>
        <v>30s</v>
      </c>
      <c r="W36" s="47"/>
      <c r="X36" s="5"/>
      <c r="Y36" s="6"/>
      <c r="Z36" s="6"/>
      <c r="AA36" s="6"/>
      <c r="AB36" s="6"/>
      <c r="AC36" s="6"/>
      <c r="AD36" s="36"/>
      <c r="AE36" s="6"/>
      <c r="AF36" s="6"/>
      <c r="AG36" s="6"/>
      <c r="AH36" s="6"/>
      <c r="AI36" s="6"/>
      <c r="AJ36" s="6"/>
      <c r="AK36" s="6"/>
      <c r="AL36" s="6"/>
      <c r="AM36" s="6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x14ac:dyDescent="0.25">
      <c r="A37" s="49" t="s">
        <v>66</v>
      </c>
      <c r="B37" s="50" t="s">
        <v>13</v>
      </c>
      <c r="C37" s="50">
        <v>219</v>
      </c>
      <c r="D37" s="50">
        <v>209</v>
      </c>
      <c r="E37" s="50">
        <v>208</v>
      </c>
      <c r="F37" s="50">
        <v>3</v>
      </c>
      <c r="G37" s="50">
        <v>13</v>
      </c>
      <c r="H37" s="50">
        <v>219</v>
      </c>
      <c r="I37" s="50">
        <v>214</v>
      </c>
      <c r="J37" s="50">
        <v>34</v>
      </c>
      <c r="K37" s="41" t="s">
        <v>12</v>
      </c>
      <c r="M37" s="2"/>
      <c r="N37" s="60"/>
      <c r="O37" s="28"/>
      <c r="P37" s="28"/>
      <c r="Q37" s="28"/>
      <c r="R37" s="28"/>
      <c r="S37" s="28"/>
      <c r="T37" s="28"/>
      <c r="U37" s="28"/>
      <c r="V37" s="61"/>
      <c r="W37" s="47"/>
      <c r="X37" s="5"/>
      <c r="Y37" s="6"/>
      <c r="Z37" s="6"/>
      <c r="AA37" s="6"/>
      <c r="AB37" s="6"/>
      <c r="AC37" s="6"/>
      <c r="AD37" s="36"/>
      <c r="AE37" s="6"/>
      <c r="AF37" s="6"/>
      <c r="AG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1:105" x14ac:dyDescent="0.25">
      <c r="A38" s="49" t="s">
        <v>67</v>
      </c>
      <c r="B38" s="50" t="s">
        <v>11</v>
      </c>
      <c r="C38" s="50">
        <v>178</v>
      </c>
      <c r="D38" s="50">
        <v>168</v>
      </c>
      <c r="E38" s="50">
        <v>156</v>
      </c>
      <c r="F38" s="50">
        <v>16</v>
      </c>
      <c r="G38" s="50">
        <v>32</v>
      </c>
      <c r="H38" s="50">
        <v>178</v>
      </c>
      <c r="I38" s="50">
        <v>167</v>
      </c>
      <c r="J38" s="50">
        <v>32</v>
      </c>
      <c r="K38" s="41" t="s">
        <v>14</v>
      </c>
      <c r="N38" s="53">
        <f t="shared" ref="N38:U38" si="27">ABS(C38-C39)</f>
        <v>29</v>
      </c>
      <c r="O38" s="22">
        <f t="shared" si="27"/>
        <v>31</v>
      </c>
      <c r="P38" s="22">
        <f t="shared" si="27"/>
        <v>32</v>
      </c>
      <c r="Q38" s="22">
        <f t="shared" si="27"/>
        <v>1</v>
      </c>
      <c r="R38" s="22">
        <f t="shared" si="27"/>
        <v>9</v>
      </c>
      <c r="S38" s="22">
        <f t="shared" si="27"/>
        <v>29</v>
      </c>
      <c r="T38" s="22">
        <f t="shared" si="27"/>
        <v>31</v>
      </c>
      <c r="U38" s="22">
        <f t="shared" si="27"/>
        <v>10</v>
      </c>
      <c r="V38" s="54" t="str">
        <f>B38</f>
        <v>0s</v>
      </c>
      <c r="W38" s="47">
        <f t="shared" ref="W38" si="28">ABS(N38-N40)</f>
        <v>15</v>
      </c>
      <c r="X38" s="5">
        <f t="shared" ref="X38" si="29">ABS(O38-O40)</f>
        <v>21</v>
      </c>
      <c r="Y38" s="5">
        <f t="shared" ref="Y38" si="30">ABS(P38-P40)</f>
        <v>23</v>
      </c>
      <c r="Z38" s="5">
        <f t="shared" ref="Z38" si="31">ABS(Q38-Q40)</f>
        <v>1</v>
      </c>
      <c r="AA38" s="5">
        <f t="shared" ref="AA38" si="32">ABS(R38-R40)</f>
        <v>16</v>
      </c>
      <c r="AB38" s="5">
        <f t="shared" ref="AB38" si="33">ABS(S38-S40)</f>
        <v>15</v>
      </c>
      <c r="AC38" s="5">
        <f t="shared" ref="AC38:AD38" si="34">ABS(T38-T40)</f>
        <v>19</v>
      </c>
      <c r="AD38" s="48">
        <f t="shared" si="34"/>
        <v>7</v>
      </c>
      <c r="AE38" s="6"/>
      <c r="AF38" s="6"/>
      <c r="AG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x14ac:dyDescent="0.25">
      <c r="A39" s="49" t="s">
        <v>67</v>
      </c>
      <c r="B39" s="50" t="s">
        <v>11</v>
      </c>
      <c r="C39" s="50">
        <v>207</v>
      </c>
      <c r="D39" s="50">
        <v>199</v>
      </c>
      <c r="E39" s="50">
        <v>188</v>
      </c>
      <c r="F39" s="50">
        <v>17</v>
      </c>
      <c r="G39" s="50">
        <v>23</v>
      </c>
      <c r="H39" s="50">
        <v>207</v>
      </c>
      <c r="I39" s="50">
        <v>198</v>
      </c>
      <c r="J39" s="50">
        <v>42</v>
      </c>
      <c r="K39" s="41" t="s">
        <v>12</v>
      </c>
      <c r="N39" s="62"/>
      <c r="O39" s="23"/>
      <c r="P39" s="23"/>
      <c r="Q39" s="23"/>
      <c r="R39" s="23"/>
      <c r="S39" s="23"/>
      <c r="T39" s="23"/>
      <c r="U39" s="23"/>
      <c r="V39" s="63"/>
      <c r="W39" s="47"/>
      <c r="X39" s="5"/>
      <c r="Y39" s="5"/>
      <c r="Z39" s="5"/>
      <c r="AA39" s="5"/>
      <c r="AB39" s="5"/>
      <c r="AC39" s="5"/>
      <c r="AD39" s="48"/>
      <c r="AE39" s="6"/>
      <c r="AF39" s="6"/>
      <c r="AG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1:105" x14ac:dyDescent="0.25">
      <c r="A40" s="49" t="s">
        <v>67</v>
      </c>
      <c r="B40" s="50" t="s">
        <v>13</v>
      </c>
      <c r="C40" s="50">
        <v>153</v>
      </c>
      <c r="D40" s="50">
        <v>135</v>
      </c>
      <c r="E40" s="50">
        <v>123</v>
      </c>
      <c r="F40" s="50">
        <v>12</v>
      </c>
      <c r="G40" s="50">
        <v>50</v>
      </c>
      <c r="H40" s="50">
        <v>153</v>
      </c>
      <c r="I40" s="50">
        <v>138</v>
      </c>
      <c r="J40" s="50">
        <v>33</v>
      </c>
      <c r="K40" s="41" t="s">
        <v>14</v>
      </c>
      <c r="N40" s="58">
        <f t="shared" ref="N40:U40" si="35">ABS(C40-C41)</f>
        <v>44</v>
      </c>
      <c r="O40" s="25">
        <f t="shared" si="35"/>
        <v>52</v>
      </c>
      <c r="P40" s="25">
        <f t="shared" si="35"/>
        <v>55</v>
      </c>
      <c r="Q40" s="25">
        <f t="shared" si="35"/>
        <v>2</v>
      </c>
      <c r="R40" s="25">
        <f t="shared" si="35"/>
        <v>25</v>
      </c>
      <c r="S40" s="25">
        <f t="shared" si="35"/>
        <v>44</v>
      </c>
      <c r="T40" s="25">
        <f t="shared" si="35"/>
        <v>50</v>
      </c>
      <c r="U40" s="25">
        <f t="shared" si="35"/>
        <v>3</v>
      </c>
      <c r="V40" s="59" t="str">
        <f>B40</f>
        <v>30s</v>
      </c>
      <c r="W40" s="47"/>
      <c r="X40" s="5"/>
      <c r="Y40" s="6"/>
      <c r="Z40" s="6"/>
      <c r="AA40" s="6"/>
      <c r="AB40" s="6"/>
      <c r="AC40" s="6"/>
      <c r="AD40" s="36"/>
      <c r="AE40" s="6"/>
      <c r="AF40" s="6"/>
      <c r="AG40" s="6"/>
      <c r="AH40" s="6"/>
      <c r="AI40" s="6"/>
      <c r="AJ40" s="6"/>
      <c r="AK40" s="6"/>
      <c r="AL40" s="6"/>
      <c r="AM40" s="6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x14ac:dyDescent="0.25">
      <c r="A41" s="49" t="s">
        <v>67</v>
      </c>
      <c r="B41" s="50" t="s">
        <v>13</v>
      </c>
      <c r="C41" s="50">
        <v>197</v>
      </c>
      <c r="D41" s="50">
        <v>187</v>
      </c>
      <c r="E41" s="50">
        <v>178</v>
      </c>
      <c r="F41" s="50">
        <v>14</v>
      </c>
      <c r="G41" s="50">
        <v>25</v>
      </c>
      <c r="H41" s="50">
        <v>197</v>
      </c>
      <c r="I41" s="50">
        <v>188</v>
      </c>
      <c r="J41" s="50">
        <v>36</v>
      </c>
      <c r="K41" s="41" t="s">
        <v>12</v>
      </c>
      <c r="N41" s="60"/>
      <c r="O41" s="28"/>
      <c r="P41" s="28"/>
      <c r="Q41" s="28"/>
      <c r="R41" s="28"/>
      <c r="S41" s="28"/>
      <c r="T41" s="28"/>
      <c r="U41" s="28"/>
      <c r="V41" s="61"/>
      <c r="W41" s="47"/>
      <c r="X41" s="5"/>
      <c r="Y41" s="6"/>
      <c r="Z41" s="6"/>
      <c r="AA41" s="6"/>
      <c r="AB41" s="6"/>
      <c r="AC41" s="6"/>
      <c r="AD41" s="36"/>
      <c r="AE41" s="6"/>
      <c r="AF41" s="6"/>
      <c r="AG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1:105" x14ac:dyDescent="0.25">
      <c r="A42" s="49" t="s">
        <v>68</v>
      </c>
      <c r="B42" s="50" t="s">
        <v>11</v>
      </c>
      <c r="C42" s="50">
        <v>182</v>
      </c>
      <c r="D42" s="50">
        <v>160</v>
      </c>
      <c r="E42" s="50">
        <v>139</v>
      </c>
      <c r="F42" s="50">
        <v>15</v>
      </c>
      <c r="G42" s="50">
        <v>60</v>
      </c>
      <c r="H42" s="50">
        <v>182</v>
      </c>
      <c r="I42" s="50">
        <v>161</v>
      </c>
      <c r="J42" s="50">
        <v>58</v>
      </c>
      <c r="K42" s="41" t="s">
        <v>14</v>
      </c>
      <c r="M42" s="6"/>
      <c r="N42" s="53">
        <f t="shared" ref="N42" si="36">ABS(C42-C43)</f>
        <v>13</v>
      </c>
      <c r="O42" s="22">
        <f t="shared" ref="O42" si="37">ABS(D42-D43)</f>
        <v>21</v>
      </c>
      <c r="P42" s="22">
        <f t="shared" ref="P42" si="38">ABS(E42-E43)</f>
        <v>29</v>
      </c>
      <c r="Q42" s="22">
        <f t="shared" ref="Q42" si="39">ABS(F42-F43)</f>
        <v>1</v>
      </c>
      <c r="R42" s="22">
        <f t="shared" ref="R42" si="40">ABS(G42-G43)</f>
        <v>25</v>
      </c>
      <c r="S42" s="22">
        <f t="shared" ref="S42" si="41">ABS(H42-H43)</f>
        <v>13</v>
      </c>
      <c r="T42" s="22">
        <f t="shared" ref="T42:U42" si="42">ABS(I42-I43)</f>
        <v>21</v>
      </c>
      <c r="U42" s="22">
        <f t="shared" si="42"/>
        <v>11</v>
      </c>
      <c r="V42" s="54" t="str">
        <f>B42</f>
        <v>0s</v>
      </c>
      <c r="W42" s="47">
        <f t="shared" ref="W42" si="43">ABS(N42-N44)</f>
        <v>8</v>
      </c>
      <c r="X42" s="5">
        <f t="shared" ref="X42" si="44">ABS(O42-O44)</f>
        <v>12</v>
      </c>
      <c r="Y42" s="5">
        <f t="shared" ref="Y42" si="45">ABS(P42-P44)</f>
        <v>16</v>
      </c>
      <c r="Z42" s="5">
        <f t="shared" ref="Z42" si="46">ABS(Q42-Q44)</f>
        <v>1</v>
      </c>
      <c r="AA42" s="5">
        <f t="shared" ref="AA42" si="47">ABS(R42-R44)</f>
        <v>12</v>
      </c>
      <c r="AB42" s="5">
        <f t="shared" ref="AB42" si="48">ABS(S42-S44)</f>
        <v>8</v>
      </c>
      <c r="AC42" s="5">
        <f t="shared" ref="AC42:AD42" si="49">ABS(T42-T44)</f>
        <v>12</v>
      </c>
      <c r="AD42" s="48">
        <f t="shared" si="49"/>
        <v>6</v>
      </c>
      <c r="AE42" s="6"/>
      <c r="AF42" s="6"/>
      <c r="AG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x14ac:dyDescent="0.25">
      <c r="A43" s="49" t="s">
        <v>68</v>
      </c>
      <c r="B43" s="50" t="s">
        <v>11</v>
      </c>
      <c r="C43" s="50">
        <v>195</v>
      </c>
      <c r="D43" s="50">
        <v>181</v>
      </c>
      <c r="E43" s="50">
        <v>168</v>
      </c>
      <c r="F43" s="50">
        <v>14</v>
      </c>
      <c r="G43" s="50">
        <v>35</v>
      </c>
      <c r="H43" s="50">
        <v>195</v>
      </c>
      <c r="I43" s="50">
        <v>182</v>
      </c>
      <c r="J43" s="50">
        <v>47</v>
      </c>
      <c r="K43" s="41" t="s">
        <v>12</v>
      </c>
      <c r="M43" s="6"/>
      <c r="N43" s="55"/>
      <c r="O43" s="56"/>
      <c r="P43" s="56"/>
      <c r="Q43" s="56"/>
      <c r="R43" s="56"/>
      <c r="S43" s="56"/>
      <c r="T43" s="56"/>
      <c r="U43" s="56"/>
      <c r="V43" s="57"/>
      <c r="W43" s="47"/>
      <c r="X43" s="5"/>
      <c r="Y43" s="5"/>
      <c r="Z43" s="5"/>
      <c r="AA43" s="5"/>
      <c r="AB43" s="5"/>
      <c r="AC43" s="5"/>
      <c r="AD43" s="48"/>
      <c r="AE43" s="6"/>
      <c r="AF43" s="6"/>
      <c r="AG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1:105" x14ac:dyDescent="0.25">
      <c r="A44" s="49" t="s">
        <v>68</v>
      </c>
      <c r="B44" s="50" t="s">
        <v>13</v>
      </c>
      <c r="C44" s="50">
        <v>186</v>
      </c>
      <c r="D44" s="50">
        <v>160</v>
      </c>
      <c r="E44" s="50">
        <v>135</v>
      </c>
      <c r="F44" s="50">
        <v>15</v>
      </c>
      <c r="G44" s="50">
        <v>70</v>
      </c>
      <c r="H44" s="50">
        <v>186</v>
      </c>
      <c r="I44" s="50">
        <v>161</v>
      </c>
      <c r="J44" s="50">
        <v>69</v>
      </c>
      <c r="K44" s="41" t="s">
        <v>14</v>
      </c>
      <c r="M44" s="6"/>
      <c r="N44" s="58">
        <f t="shared" ref="N44" si="50">ABS(C44-C45)</f>
        <v>5</v>
      </c>
      <c r="O44" s="25">
        <f t="shared" ref="O44" si="51">ABS(D44-D45)</f>
        <v>9</v>
      </c>
      <c r="P44" s="25">
        <f t="shared" ref="P44" si="52">ABS(E44-E45)</f>
        <v>13</v>
      </c>
      <c r="Q44" s="25">
        <f t="shared" ref="Q44" si="53">ABS(F44-F45)</f>
        <v>0</v>
      </c>
      <c r="R44" s="25">
        <f t="shared" ref="R44" si="54">ABS(G44-G45)</f>
        <v>13</v>
      </c>
      <c r="S44" s="25">
        <f t="shared" ref="S44" si="55">ABS(H44-H45)</f>
        <v>5</v>
      </c>
      <c r="T44" s="25">
        <f t="shared" ref="T44:U44" si="56">ABS(I44-I45)</f>
        <v>9</v>
      </c>
      <c r="U44" s="25">
        <f t="shared" si="56"/>
        <v>5</v>
      </c>
      <c r="V44" s="59" t="str">
        <f>B44</f>
        <v>30s</v>
      </c>
      <c r="W44" s="47"/>
      <c r="X44" s="5"/>
      <c r="Y44" s="6"/>
      <c r="Z44" s="6"/>
      <c r="AA44" s="6"/>
      <c r="AB44" s="6"/>
      <c r="AC44" s="6"/>
      <c r="AD44" s="36"/>
      <c r="AE44" s="6"/>
      <c r="AF44" s="6"/>
      <c r="AG44" s="6"/>
      <c r="AH44" s="6"/>
      <c r="AI44" s="6"/>
      <c r="AJ44" s="6"/>
      <c r="AK44" s="6"/>
      <c r="AL44" s="6"/>
      <c r="AM44" s="6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1:105" x14ac:dyDescent="0.25">
      <c r="A45" s="49" t="s">
        <v>68</v>
      </c>
      <c r="B45" s="50" t="s">
        <v>13</v>
      </c>
      <c r="C45" s="50">
        <v>191</v>
      </c>
      <c r="D45" s="50">
        <v>169</v>
      </c>
      <c r="E45" s="50">
        <v>148</v>
      </c>
      <c r="F45" s="50">
        <v>15</v>
      </c>
      <c r="G45" s="50">
        <v>57</v>
      </c>
      <c r="H45" s="50">
        <v>191</v>
      </c>
      <c r="I45" s="50">
        <v>170</v>
      </c>
      <c r="J45" s="50">
        <v>64</v>
      </c>
      <c r="K45" s="41" t="s">
        <v>12</v>
      </c>
      <c r="M45" s="6"/>
      <c r="N45" s="60"/>
      <c r="O45" s="28"/>
      <c r="P45" s="28"/>
      <c r="Q45" s="28"/>
      <c r="R45" s="28"/>
      <c r="S45" s="28"/>
      <c r="T45" s="28"/>
      <c r="U45" s="28"/>
      <c r="V45" s="61"/>
      <c r="W45" s="47"/>
      <c r="X45" s="5"/>
      <c r="Y45" s="6"/>
      <c r="Z45" s="6"/>
      <c r="AA45" s="6"/>
      <c r="AB45" s="6"/>
      <c r="AC45" s="6"/>
      <c r="AD45" s="36"/>
      <c r="AE45" s="6"/>
      <c r="AF45" s="6"/>
      <c r="AG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1:105" x14ac:dyDescent="0.25">
      <c r="A46" s="49" t="s">
        <v>69</v>
      </c>
      <c r="B46" s="50" t="s">
        <v>11</v>
      </c>
      <c r="C46" s="50">
        <v>213</v>
      </c>
      <c r="D46" s="50">
        <v>195</v>
      </c>
      <c r="E46" s="50">
        <v>175</v>
      </c>
      <c r="F46" s="50">
        <v>16</v>
      </c>
      <c r="G46" s="50">
        <v>45</v>
      </c>
      <c r="H46" s="50">
        <v>213</v>
      </c>
      <c r="I46" s="50">
        <v>194</v>
      </c>
      <c r="J46" s="50">
        <v>79</v>
      </c>
      <c r="K46" s="41" t="s">
        <v>14</v>
      </c>
      <c r="M46" s="6"/>
      <c r="N46" s="53">
        <f t="shared" ref="N46" si="57">ABS(C46-C47)</f>
        <v>14</v>
      </c>
      <c r="O46" s="22">
        <f t="shared" ref="O46" si="58">ABS(D46-D47)</f>
        <v>15</v>
      </c>
      <c r="P46" s="22">
        <f t="shared" ref="P46" si="59">ABS(E46-E47)</f>
        <v>17</v>
      </c>
      <c r="Q46" s="22">
        <f t="shared" ref="Q46" si="60">ABS(F46-F47)</f>
        <v>1</v>
      </c>
      <c r="R46" s="22">
        <f t="shared" ref="R46" si="61">ABS(G46-G47)</f>
        <v>6</v>
      </c>
      <c r="S46" s="22">
        <f t="shared" ref="S46" si="62">ABS(H46-H47)</f>
        <v>14</v>
      </c>
      <c r="T46" s="22">
        <f t="shared" ref="T46:U46" si="63">ABS(I46-I47)</f>
        <v>16</v>
      </c>
      <c r="U46" s="22">
        <f t="shared" si="63"/>
        <v>19</v>
      </c>
      <c r="V46" s="54" t="str">
        <f>B46</f>
        <v>0s</v>
      </c>
      <c r="W46" s="47">
        <f t="shared" ref="W46" si="64">ABS(N46-N48)</f>
        <v>14</v>
      </c>
      <c r="X46" s="5">
        <f t="shared" ref="X46" si="65">ABS(O46-O48)</f>
        <v>15</v>
      </c>
      <c r="Y46" s="5">
        <f t="shared" ref="Y46" si="66">ABS(P46-P48)</f>
        <v>17</v>
      </c>
      <c r="Z46" s="5">
        <f t="shared" ref="Z46" si="67">ABS(Q46-Q48)</f>
        <v>1</v>
      </c>
      <c r="AA46" s="5">
        <f t="shared" ref="AA46" si="68">ABS(R46-R48)</f>
        <v>6</v>
      </c>
      <c r="AB46" s="5">
        <f t="shared" ref="AB46" si="69">ABS(S46-S48)</f>
        <v>14</v>
      </c>
      <c r="AC46" s="5">
        <f t="shared" ref="AC46:AD46" si="70">ABS(T46-T48)</f>
        <v>16</v>
      </c>
      <c r="AD46" s="48">
        <f t="shared" si="70"/>
        <v>19</v>
      </c>
      <c r="AE46" s="6"/>
      <c r="AF46" s="6"/>
      <c r="AG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1:105" x14ac:dyDescent="0.25">
      <c r="A47" s="49" t="s">
        <v>69</v>
      </c>
      <c r="B47" s="50" t="s">
        <v>11</v>
      </c>
      <c r="C47" s="50">
        <v>227</v>
      </c>
      <c r="D47" s="50">
        <v>210</v>
      </c>
      <c r="E47" s="50">
        <v>192</v>
      </c>
      <c r="F47" s="50">
        <v>15</v>
      </c>
      <c r="G47" s="50">
        <v>39</v>
      </c>
      <c r="H47" s="50">
        <v>227</v>
      </c>
      <c r="I47" s="50">
        <v>210</v>
      </c>
      <c r="J47" s="50">
        <v>98</v>
      </c>
      <c r="K47" s="41" t="s">
        <v>12</v>
      </c>
      <c r="M47" s="6"/>
      <c r="N47" s="62"/>
      <c r="O47" s="23"/>
      <c r="P47" s="23"/>
      <c r="Q47" s="23"/>
      <c r="R47" s="23"/>
      <c r="S47" s="23"/>
      <c r="T47" s="23"/>
      <c r="U47" s="23"/>
      <c r="V47" s="63"/>
      <c r="W47" s="47"/>
      <c r="X47" s="5"/>
      <c r="Y47" s="5"/>
      <c r="Z47" s="5"/>
      <c r="AA47" s="5"/>
      <c r="AB47" s="5"/>
      <c r="AC47" s="5"/>
      <c r="AD47" s="48"/>
      <c r="AE47" s="6"/>
      <c r="AF47" s="6"/>
      <c r="AG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</row>
    <row r="48" spans="1:105" x14ac:dyDescent="0.25">
      <c r="A48" s="49" t="s">
        <v>69</v>
      </c>
      <c r="B48" s="50" t="s">
        <v>13</v>
      </c>
      <c r="C48" s="50">
        <v>203</v>
      </c>
      <c r="D48" s="50">
        <v>185</v>
      </c>
      <c r="E48" s="50">
        <v>165</v>
      </c>
      <c r="F48" s="50">
        <v>16</v>
      </c>
      <c r="G48" s="50">
        <v>48</v>
      </c>
      <c r="H48" s="50">
        <v>203</v>
      </c>
      <c r="I48" s="50">
        <v>184</v>
      </c>
      <c r="J48" s="50">
        <v>68</v>
      </c>
      <c r="K48" s="41" t="s">
        <v>14</v>
      </c>
      <c r="M48" s="15"/>
      <c r="N48" s="58">
        <f t="shared" ref="N48" si="71">ABS(C48-C49)</f>
        <v>0</v>
      </c>
      <c r="O48" s="25">
        <f t="shared" ref="O48" si="72">ABS(D48-D49)</f>
        <v>0</v>
      </c>
      <c r="P48" s="25">
        <f t="shared" ref="P48" si="73">ABS(E48-E49)</f>
        <v>0</v>
      </c>
      <c r="Q48" s="25">
        <f t="shared" ref="Q48" si="74">ABS(F48-F49)</f>
        <v>0</v>
      </c>
      <c r="R48" s="25">
        <f t="shared" ref="R48" si="75">ABS(G48-G49)</f>
        <v>0</v>
      </c>
      <c r="S48" s="25">
        <f t="shared" ref="S48" si="76">ABS(H48-H49)</f>
        <v>0</v>
      </c>
      <c r="T48" s="25">
        <f t="shared" ref="T48:U48" si="77">ABS(I48-I49)</f>
        <v>0</v>
      </c>
      <c r="U48" s="25">
        <f t="shared" si="77"/>
        <v>0</v>
      </c>
      <c r="V48" s="59" t="str">
        <f>B48</f>
        <v>30s</v>
      </c>
      <c r="W48" s="47"/>
      <c r="X48" s="5"/>
      <c r="Y48" s="6"/>
      <c r="Z48" s="6"/>
      <c r="AA48" s="6"/>
      <c r="AB48" s="6"/>
      <c r="AC48" s="6"/>
      <c r="AD48" s="36"/>
      <c r="AE48" s="6"/>
      <c r="AF48" s="6"/>
      <c r="AG48" s="6"/>
      <c r="AH48" s="6"/>
      <c r="AI48" s="6"/>
      <c r="AJ48" s="6"/>
      <c r="AK48" s="6"/>
      <c r="AL48" s="6"/>
      <c r="AM48" s="6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</row>
    <row r="49" spans="1:105" x14ac:dyDescent="0.25">
      <c r="A49" s="49" t="s">
        <v>69</v>
      </c>
      <c r="B49" s="50" t="s">
        <v>13</v>
      </c>
      <c r="C49" s="50">
        <v>203</v>
      </c>
      <c r="D49" s="50">
        <v>185</v>
      </c>
      <c r="E49" s="50">
        <v>165</v>
      </c>
      <c r="F49" s="50">
        <v>16</v>
      </c>
      <c r="G49" s="50">
        <v>48</v>
      </c>
      <c r="H49" s="50">
        <v>203</v>
      </c>
      <c r="I49" s="50">
        <v>184</v>
      </c>
      <c r="J49" s="50">
        <v>68</v>
      </c>
      <c r="K49" s="41" t="s">
        <v>12</v>
      </c>
      <c r="M49" s="5"/>
      <c r="N49" s="60"/>
      <c r="O49" s="28"/>
      <c r="P49" s="28"/>
      <c r="Q49" s="28"/>
      <c r="R49" s="28"/>
      <c r="S49" s="28"/>
      <c r="T49" s="28"/>
      <c r="U49" s="28"/>
      <c r="V49" s="61"/>
      <c r="W49" s="47"/>
      <c r="X49" s="5"/>
      <c r="Y49" s="6"/>
      <c r="Z49" s="6"/>
      <c r="AA49" s="6"/>
      <c r="AB49" s="6"/>
      <c r="AC49" s="6"/>
      <c r="AD49" s="36"/>
      <c r="AE49" s="6"/>
      <c r="AF49" s="6"/>
      <c r="AG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</row>
    <row r="50" spans="1:105" x14ac:dyDescent="0.25">
      <c r="A50" s="85" t="s">
        <v>70</v>
      </c>
      <c r="B50" s="50" t="s">
        <v>11</v>
      </c>
      <c r="C50" s="50">
        <v>125</v>
      </c>
      <c r="D50" s="50">
        <v>83</v>
      </c>
      <c r="E50" s="50">
        <v>59</v>
      </c>
      <c r="F50" s="50">
        <v>11</v>
      </c>
      <c r="G50" s="50">
        <v>135</v>
      </c>
      <c r="H50" s="50">
        <v>125</v>
      </c>
      <c r="I50" s="50">
        <v>94</v>
      </c>
      <c r="J50" s="50">
        <v>90</v>
      </c>
      <c r="K50" s="41" t="s">
        <v>14</v>
      </c>
      <c r="M50" s="6"/>
      <c r="N50" s="53">
        <f t="shared" ref="N50" si="78">ABS(C50-C51)</f>
        <v>34</v>
      </c>
      <c r="O50" s="22">
        <f t="shared" ref="O50" si="79">ABS(D50-D51)</f>
        <v>35</v>
      </c>
      <c r="P50" s="22">
        <f t="shared" ref="P50" si="80">ABS(E50-E51)</f>
        <v>29</v>
      </c>
      <c r="Q50" s="22">
        <f t="shared" ref="Q50" si="81">ABS(F50-F51)</f>
        <v>2</v>
      </c>
      <c r="R50" s="22">
        <f t="shared" ref="R50" si="82">ABS(G50-G51)</f>
        <v>21</v>
      </c>
      <c r="S50" s="22">
        <f t="shared" ref="S50" si="83">ABS(H50-H51)</f>
        <v>34</v>
      </c>
      <c r="T50" s="22">
        <f t="shared" ref="T50:U50" si="84">ABS(I50-I51)</f>
        <v>30</v>
      </c>
      <c r="U50" s="22">
        <f t="shared" si="84"/>
        <v>17</v>
      </c>
      <c r="V50" s="54" t="str">
        <f>B50</f>
        <v>0s</v>
      </c>
      <c r="W50" s="47">
        <f t="shared" ref="W50" si="85">ABS(N50-N52)</f>
        <v>16</v>
      </c>
      <c r="X50" s="5">
        <f t="shared" ref="X50" si="86">ABS(O50-O52)</f>
        <v>16</v>
      </c>
      <c r="Y50" s="5">
        <f t="shared" ref="Y50" si="87">ABS(P50-P52)</f>
        <v>15</v>
      </c>
      <c r="Z50" s="5">
        <f t="shared" ref="Z50" si="88">ABS(Q50-Q52)</f>
        <v>0</v>
      </c>
      <c r="AA50" s="5">
        <f t="shared" ref="AA50" si="89">ABS(R50-R52)</f>
        <v>7</v>
      </c>
      <c r="AB50" s="5">
        <f t="shared" ref="AB50" si="90">ABS(S50-S52)</f>
        <v>16</v>
      </c>
      <c r="AC50" s="5">
        <f t="shared" ref="AC50:AD50" si="91">ABS(T50-T52)</f>
        <v>4</v>
      </c>
      <c r="AD50" s="48">
        <f t="shared" si="91"/>
        <v>8</v>
      </c>
      <c r="AE50" s="6"/>
      <c r="AF50" s="6"/>
      <c r="AG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spans="1:105" x14ac:dyDescent="0.25">
      <c r="A51" s="85" t="s">
        <v>70</v>
      </c>
      <c r="B51" s="50" t="s">
        <v>11</v>
      </c>
      <c r="C51" s="50">
        <v>159</v>
      </c>
      <c r="D51" s="50">
        <v>118</v>
      </c>
      <c r="E51" s="50">
        <v>88</v>
      </c>
      <c r="F51" s="50">
        <v>13</v>
      </c>
      <c r="G51" s="50">
        <v>114</v>
      </c>
      <c r="H51" s="50">
        <v>159</v>
      </c>
      <c r="I51" s="50">
        <v>124</v>
      </c>
      <c r="J51" s="50">
        <v>73</v>
      </c>
      <c r="K51" s="41" t="s">
        <v>12</v>
      </c>
      <c r="M51" s="6"/>
      <c r="N51" s="62"/>
      <c r="O51" s="23"/>
      <c r="P51" s="23"/>
      <c r="Q51" s="23"/>
      <c r="R51" s="23"/>
      <c r="S51" s="23"/>
      <c r="T51" s="23"/>
      <c r="U51" s="23"/>
      <c r="V51" s="63"/>
      <c r="W51" s="47"/>
      <c r="X51" s="5"/>
      <c r="Y51" s="5"/>
      <c r="Z51" s="5"/>
      <c r="AA51" s="5"/>
      <c r="AB51" s="5"/>
      <c r="AC51" s="5"/>
      <c r="AD51" s="48"/>
      <c r="AE51" s="6"/>
      <c r="AF51" s="6"/>
      <c r="AG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1:105" x14ac:dyDescent="0.25">
      <c r="A52" s="85" t="s">
        <v>70</v>
      </c>
      <c r="B52" s="50" t="s">
        <v>13</v>
      </c>
      <c r="C52" s="50">
        <v>117</v>
      </c>
      <c r="D52" s="50">
        <v>79</v>
      </c>
      <c r="E52" s="50">
        <v>60</v>
      </c>
      <c r="F52" s="50">
        <v>10</v>
      </c>
      <c r="G52" s="50">
        <v>124</v>
      </c>
      <c r="H52" s="50">
        <v>117</v>
      </c>
      <c r="I52" s="50">
        <v>92</v>
      </c>
      <c r="J52" s="50">
        <v>79</v>
      </c>
      <c r="K52" s="41" t="s">
        <v>14</v>
      </c>
      <c r="M52" s="6"/>
      <c r="N52" s="58">
        <f t="shared" ref="N52" si="92">ABS(C52-C53)</f>
        <v>50</v>
      </c>
      <c r="O52" s="25">
        <f t="shared" ref="O52" si="93">ABS(D52-D53)</f>
        <v>51</v>
      </c>
      <c r="P52" s="25">
        <f t="shared" ref="P52" si="94">ABS(E52-E53)</f>
        <v>44</v>
      </c>
      <c r="Q52" s="25">
        <f t="shared" ref="Q52" si="95">ABS(F52-F53)</f>
        <v>2</v>
      </c>
      <c r="R52" s="25">
        <f t="shared" ref="R52" si="96">ABS(G52-G53)</f>
        <v>28</v>
      </c>
      <c r="S52" s="25">
        <f t="shared" ref="S52" si="97">ABS(H52-H53)</f>
        <v>50</v>
      </c>
      <c r="T52" s="25">
        <f t="shared" ref="T52:U52" si="98">ABS(I52-I53)</f>
        <v>34</v>
      </c>
      <c r="U52" s="25">
        <f t="shared" si="98"/>
        <v>9</v>
      </c>
      <c r="V52" s="59" t="str">
        <f>B52</f>
        <v>30s</v>
      </c>
      <c r="W52" s="47"/>
      <c r="X52" s="5"/>
      <c r="Y52" s="6"/>
      <c r="Z52" s="6"/>
      <c r="AA52" s="6"/>
      <c r="AB52" s="6"/>
      <c r="AC52" s="6"/>
      <c r="AD52" s="36"/>
      <c r="AE52" s="6"/>
      <c r="AF52" s="6"/>
      <c r="AG52" s="6"/>
      <c r="AH52" s="6"/>
      <c r="AI52" s="6"/>
      <c r="AJ52" s="6"/>
      <c r="AK52" s="6"/>
      <c r="AL52" s="6"/>
      <c r="AM52" s="6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:105" x14ac:dyDescent="0.25">
      <c r="A53" s="85" t="s">
        <v>70</v>
      </c>
      <c r="B53" s="50" t="s">
        <v>13</v>
      </c>
      <c r="C53" s="50">
        <v>167</v>
      </c>
      <c r="D53" s="50">
        <v>130</v>
      </c>
      <c r="E53" s="50">
        <v>104</v>
      </c>
      <c r="F53" s="50">
        <v>12</v>
      </c>
      <c r="G53" s="50">
        <v>96</v>
      </c>
      <c r="H53" s="50">
        <v>167</v>
      </c>
      <c r="I53" s="50">
        <v>126</v>
      </c>
      <c r="J53" s="50">
        <v>70</v>
      </c>
      <c r="K53" s="41" t="s">
        <v>12</v>
      </c>
      <c r="M53" s="6"/>
      <c r="N53" s="60"/>
      <c r="O53" s="28"/>
      <c r="P53" s="28"/>
      <c r="Q53" s="28"/>
      <c r="R53" s="28"/>
      <c r="S53" s="28"/>
      <c r="T53" s="28"/>
      <c r="U53" s="28"/>
      <c r="V53" s="61"/>
      <c r="W53" s="47"/>
      <c r="X53" s="5"/>
      <c r="Y53" s="6"/>
      <c r="Z53" s="6"/>
      <c r="AA53" s="6"/>
      <c r="AB53" s="6"/>
      <c r="AC53" s="6"/>
      <c r="AD53" s="36"/>
      <c r="AE53" s="6"/>
      <c r="AF53" s="6"/>
      <c r="AG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1:105" x14ac:dyDescent="0.25">
      <c r="A54" s="85" t="s">
        <v>71</v>
      </c>
      <c r="B54" s="50" t="s">
        <v>11</v>
      </c>
      <c r="C54" s="50">
        <v>153</v>
      </c>
      <c r="D54" s="50">
        <v>110</v>
      </c>
      <c r="E54" s="50">
        <v>91</v>
      </c>
      <c r="F54" s="50">
        <v>9</v>
      </c>
      <c r="G54" s="50">
        <v>103</v>
      </c>
      <c r="H54" s="50">
        <v>153</v>
      </c>
      <c r="I54" s="50">
        <v>122</v>
      </c>
      <c r="J54" s="50">
        <v>65</v>
      </c>
      <c r="K54" s="41" t="s">
        <v>14</v>
      </c>
      <c r="M54" s="5"/>
      <c r="N54" s="53">
        <f t="shared" ref="N54" si="99">ABS(C54-C55)</f>
        <v>9</v>
      </c>
      <c r="O54" s="22">
        <f t="shared" ref="O54" si="100">ABS(D54-D55)</f>
        <v>6</v>
      </c>
      <c r="P54" s="22">
        <f t="shared" ref="P54" si="101">ABS(E54-E55)</f>
        <v>2</v>
      </c>
      <c r="Q54" s="22">
        <f t="shared" ref="Q54" si="102">ABS(F54-F55)</f>
        <v>1</v>
      </c>
      <c r="R54" s="22">
        <f t="shared" ref="R54" si="103">ABS(G54-G55)</f>
        <v>6</v>
      </c>
      <c r="S54" s="22">
        <f t="shared" ref="S54" si="104">ABS(H54-H55)</f>
        <v>9</v>
      </c>
      <c r="T54" s="22">
        <f t="shared" ref="T54:U54" si="105">ABS(I54-I55)</f>
        <v>2</v>
      </c>
      <c r="U54" s="22">
        <f t="shared" si="105"/>
        <v>6</v>
      </c>
      <c r="V54" s="54" t="str">
        <f>B54</f>
        <v>0s</v>
      </c>
      <c r="W54" s="47">
        <f t="shared" ref="W54" si="106">ABS(N54-N56)</f>
        <v>15</v>
      </c>
      <c r="X54" s="5">
        <f t="shared" ref="X54" si="107">ABS(O54-O56)</f>
        <v>14</v>
      </c>
      <c r="Y54" s="5">
        <f t="shared" ref="Y54" si="108">ABS(P54-P56)</f>
        <v>7</v>
      </c>
      <c r="Z54" s="5">
        <f t="shared" ref="Z54" si="109">ABS(Q54-Q56)</f>
        <v>2</v>
      </c>
      <c r="AA54" s="5">
        <f t="shared" ref="AA54" si="110">ABS(R54-R56)</f>
        <v>3</v>
      </c>
      <c r="AB54" s="5">
        <f t="shared" ref="AB54" si="111">ABS(S54-S56)</f>
        <v>15</v>
      </c>
      <c r="AC54" s="5">
        <f t="shared" ref="AC54:AD54" si="112">ABS(T54-T56)</f>
        <v>10</v>
      </c>
      <c r="AD54" s="48">
        <f t="shared" si="112"/>
        <v>0</v>
      </c>
      <c r="AE54" s="6"/>
      <c r="AF54" s="6"/>
      <c r="AG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:105" x14ac:dyDescent="0.25">
      <c r="A55" s="85" t="s">
        <v>71</v>
      </c>
      <c r="B55" s="50" t="s">
        <v>11</v>
      </c>
      <c r="C55" s="50">
        <v>162</v>
      </c>
      <c r="D55" s="50">
        <v>116</v>
      </c>
      <c r="E55" s="50">
        <v>93</v>
      </c>
      <c r="F55" s="50">
        <v>10</v>
      </c>
      <c r="G55" s="50">
        <v>109</v>
      </c>
      <c r="H55" s="50">
        <v>162</v>
      </c>
      <c r="I55" s="50">
        <v>124</v>
      </c>
      <c r="J55" s="50">
        <v>71</v>
      </c>
      <c r="K55" s="41" t="s">
        <v>12</v>
      </c>
      <c r="M55" s="5"/>
      <c r="N55" s="62"/>
      <c r="O55" s="23"/>
      <c r="P55" s="23"/>
      <c r="Q55" s="23"/>
      <c r="R55" s="23"/>
      <c r="S55" s="23"/>
      <c r="T55" s="23"/>
      <c r="U55" s="23"/>
      <c r="V55" s="63"/>
      <c r="W55" s="47"/>
      <c r="X55" s="5"/>
      <c r="Y55" s="5"/>
      <c r="Z55" s="5"/>
      <c r="AA55" s="5"/>
      <c r="AB55" s="5"/>
      <c r="AC55" s="5"/>
      <c r="AD55" s="48"/>
      <c r="AE55" s="6"/>
      <c r="AF55" s="6"/>
      <c r="AG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1:105" x14ac:dyDescent="0.25">
      <c r="A56" s="85" t="s">
        <v>71</v>
      </c>
      <c r="B56" s="50" t="s">
        <v>13</v>
      </c>
      <c r="C56" s="50">
        <v>127</v>
      </c>
      <c r="D56" s="50">
        <v>85</v>
      </c>
      <c r="E56" s="50">
        <v>73</v>
      </c>
      <c r="F56" s="50">
        <v>7</v>
      </c>
      <c r="G56" s="50">
        <v>108</v>
      </c>
      <c r="H56" s="50">
        <v>127</v>
      </c>
      <c r="I56" s="50">
        <v>104</v>
      </c>
      <c r="J56" s="50">
        <v>70</v>
      </c>
      <c r="K56" s="41" t="s">
        <v>14</v>
      </c>
      <c r="M56" s="5"/>
      <c r="N56" s="58">
        <f t="shared" ref="N56" si="113">ABS(C56-C57)</f>
        <v>24</v>
      </c>
      <c r="O56" s="25">
        <f t="shared" ref="O56" si="114">ABS(D56-D57)</f>
        <v>20</v>
      </c>
      <c r="P56" s="25">
        <f t="shared" ref="P56" si="115">ABS(E56-E57)</f>
        <v>9</v>
      </c>
      <c r="Q56" s="25">
        <f t="shared" ref="Q56" si="116">ABS(F56-F57)</f>
        <v>3</v>
      </c>
      <c r="R56" s="25">
        <f t="shared" ref="R56" si="117">ABS(G56-G57)</f>
        <v>9</v>
      </c>
      <c r="S56" s="25">
        <f t="shared" ref="S56" si="118">ABS(H56-H57)</f>
        <v>24</v>
      </c>
      <c r="T56" s="25">
        <f t="shared" ref="T56:U56" si="119">ABS(I56-I57)</f>
        <v>12</v>
      </c>
      <c r="U56" s="25">
        <f t="shared" si="119"/>
        <v>6</v>
      </c>
      <c r="V56" s="59" t="str">
        <f>B56</f>
        <v>30s</v>
      </c>
      <c r="W56" s="47"/>
      <c r="X56" s="5"/>
      <c r="Y56" s="6"/>
      <c r="Z56" s="6"/>
      <c r="AA56" s="6"/>
      <c r="AB56" s="6"/>
      <c r="AC56" s="6"/>
      <c r="AD56" s="36"/>
      <c r="AE56" s="6"/>
      <c r="AF56" s="6"/>
      <c r="AG56" s="6"/>
      <c r="AH56" s="6"/>
      <c r="AI56" s="6"/>
      <c r="AJ56" s="6"/>
      <c r="AK56" s="6"/>
      <c r="AL56" s="6"/>
      <c r="AM56" s="6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:105" x14ac:dyDescent="0.25">
      <c r="A57" s="85" t="s">
        <v>71</v>
      </c>
      <c r="B57" s="50" t="s">
        <v>13</v>
      </c>
      <c r="C57" s="50">
        <v>151</v>
      </c>
      <c r="D57" s="50">
        <v>105</v>
      </c>
      <c r="E57" s="50">
        <v>82</v>
      </c>
      <c r="F57" s="50">
        <v>10</v>
      </c>
      <c r="G57" s="50">
        <v>117</v>
      </c>
      <c r="H57" s="50">
        <v>151</v>
      </c>
      <c r="I57" s="50">
        <v>116</v>
      </c>
      <c r="J57" s="50">
        <v>76</v>
      </c>
      <c r="K57" s="41" t="s">
        <v>12</v>
      </c>
      <c r="N57" s="60"/>
      <c r="O57" s="28"/>
      <c r="P57" s="28"/>
      <c r="Q57" s="28"/>
      <c r="R57" s="28"/>
      <c r="S57" s="28"/>
      <c r="T57" s="28"/>
      <c r="U57" s="28"/>
      <c r="V57" s="61"/>
      <c r="W57" s="47"/>
      <c r="X57" s="5"/>
      <c r="Y57" s="6"/>
      <c r="Z57" s="6"/>
      <c r="AA57" s="6"/>
      <c r="AB57" s="6"/>
      <c r="AC57" s="6"/>
      <c r="AD57" s="36"/>
      <c r="AE57" s="6"/>
      <c r="AF57" s="6"/>
      <c r="AG57" s="5"/>
    </row>
    <row r="58" spans="1:105" x14ac:dyDescent="0.25">
      <c r="A58" s="85" t="s">
        <v>72</v>
      </c>
      <c r="B58" s="50" t="s">
        <v>11</v>
      </c>
      <c r="C58" s="50">
        <v>153</v>
      </c>
      <c r="D58" s="50">
        <v>117</v>
      </c>
      <c r="E58" s="50">
        <v>101</v>
      </c>
      <c r="F58" s="50">
        <v>9</v>
      </c>
      <c r="G58" s="50">
        <v>87</v>
      </c>
      <c r="H58" s="50">
        <v>153</v>
      </c>
      <c r="I58" s="50">
        <v>127</v>
      </c>
      <c r="J58" s="50">
        <v>52</v>
      </c>
      <c r="K58" s="41" t="s">
        <v>14</v>
      </c>
      <c r="N58" s="53">
        <f t="shared" ref="N58" si="120">ABS(C58-C59)</f>
        <v>20</v>
      </c>
      <c r="O58" s="22">
        <f t="shared" ref="O58" si="121">ABS(D58-D59)</f>
        <v>23</v>
      </c>
      <c r="P58" s="22">
        <f t="shared" ref="P58" si="122">ABS(E58-E59)</f>
        <v>22</v>
      </c>
      <c r="Q58" s="22">
        <f t="shared" ref="Q58" si="123">ABS(F58-F59)</f>
        <v>1</v>
      </c>
      <c r="R58" s="22">
        <f t="shared" ref="R58" si="124">ABS(G58-G59)</f>
        <v>13</v>
      </c>
      <c r="S58" s="22">
        <f t="shared" ref="S58" si="125">ABS(H58-H59)</f>
        <v>20</v>
      </c>
      <c r="T58" s="22">
        <f t="shared" ref="T58:U58" si="126">ABS(I58-I59)</f>
        <v>21</v>
      </c>
      <c r="U58" s="22">
        <f t="shared" si="126"/>
        <v>8</v>
      </c>
      <c r="V58" s="54" t="str">
        <f>B58</f>
        <v>0s</v>
      </c>
      <c r="W58" s="47">
        <f t="shared" ref="W58" si="127">ABS(N58-N60)</f>
        <v>14</v>
      </c>
      <c r="X58" s="5">
        <f t="shared" ref="X58" si="128">ABS(O58-O60)</f>
        <v>15</v>
      </c>
      <c r="Y58" s="5">
        <f t="shared" ref="Y58" si="129">ABS(P58-P60)</f>
        <v>19</v>
      </c>
      <c r="Z58" s="5">
        <f t="shared" ref="Z58" si="130">ABS(Q58-Q60)</f>
        <v>0</v>
      </c>
      <c r="AA58" s="5">
        <f t="shared" ref="AA58" si="131">ABS(R58-R60)</f>
        <v>16</v>
      </c>
      <c r="AB58" s="5">
        <f t="shared" ref="AB58" si="132">ABS(S58-S60)</f>
        <v>14</v>
      </c>
      <c r="AC58" s="5">
        <f t="shared" ref="AC58:AD58" si="133">ABS(T58-T60)</f>
        <v>24</v>
      </c>
      <c r="AD58" s="48">
        <f t="shared" si="133"/>
        <v>3</v>
      </c>
      <c r="AE58" s="6"/>
      <c r="AF58" s="6"/>
      <c r="AG58" s="5"/>
    </row>
    <row r="59" spans="1:105" x14ac:dyDescent="0.25">
      <c r="A59" s="85" t="s">
        <v>72</v>
      </c>
      <c r="B59" s="50" t="s">
        <v>11</v>
      </c>
      <c r="C59" s="50">
        <v>173</v>
      </c>
      <c r="D59" s="50">
        <v>140</v>
      </c>
      <c r="E59" s="50">
        <v>123</v>
      </c>
      <c r="F59" s="50">
        <v>10</v>
      </c>
      <c r="G59" s="50">
        <v>74</v>
      </c>
      <c r="H59" s="50">
        <v>173</v>
      </c>
      <c r="I59" s="50">
        <v>148</v>
      </c>
      <c r="J59" s="50">
        <v>60</v>
      </c>
      <c r="K59" s="41" t="s">
        <v>12</v>
      </c>
      <c r="N59" s="62"/>
      <c r="O59" s="23"/>
      <c r="P59" s="23"/>
      <c r="Q59" s="23"/>
      <c r="R59" s="23"/>
      <c r="S59" s="23"/>
      <c r="T59" s="23"/>
      <c r="U59" s="23"/>
      <c r="V59" s="63"/>
      <c r="W59" s="47"/>
      <c r="X59" s="5"/>
      <c r="Y59" s="5"/>
      <c r="Z59" s="5"/>
      <c r="AA59" s="5"/>
      <c r="AB59" s="5"/>
      <c r="AC59" s="5"/>
      <c r="AD59" s="48"/>
      <c r="AE59" s="6"/>
      <c r="AF59" s="6"/>
      <c r="AG59" s="5"/>
    </row>
    <row r="60" spans="1:105" x14ac:dyDescent="0.25">
      <c r="A60" s="85" t="s">
        <v>72</v>
      </c>
      <c r="B60" s="50" t="s">
        <v>13</v>
      </c>
      <c r="C60" s="50">
        <v>143</v>
      </c>
      <c r="D60" s="50">
        <v>106</v>
      </c>
      <c r="E60" s="50">
        <v>88</v>
      </c>
      <c r="F60" s="50">
        <v>10</v>
      </c>
      <c r="G60" s="50">
        <v>98</v>
      </c>
      <c r="H60" s="50">
        <v>143</v>
      </c>
      <c r="I60" s="50">
        <v>108</v>
      </c>
      <c r="J60" s="50">
        <v>65</v>
      </c>
      <c r="K60" s="41" t="s">
        <v>14</v>
      </c>
      <c r="N60" s="58">
        <f t="shared" ref="N60" si="134">ABS(C60-C61)</f>
        <v>34</v>
      </c>
      <c r="O60" s="25">
        <f t="shared" ref="O60" si="135">ABS(D60-D61)</f>
        <v>38</v>
      </c>
      <c r="P60" s="25">
        <f t="shared" ref="P60" si="136">ABS(E60-E61)</f>
        <v>41</v>
      </c>
      <c r="Q60" s="25">
        <f t="shared" ref="Q60" si="137">ABS(F60-F61)</f>
        <v>1</v>
      </c>
      <c r="R60" s="25">
        <f t="shared" ref="R60" si="138">ABS(G60-G61)</f>
        <v>29</v>
      </c>
      <c r="S60" s="25">
        <f t="shared" ref="S60" si="139">ABS(H60-H61)</f>
        <v>34</v>
      </c>
      <c r="T60" s="25">
        <f t="shared" ref="T60:U60" si="140">ABS(I60-I61)</f>
        <v>45</v>
      </c>
      <c r="U60" s="25">
        <f t="shared" si="140"/>
        <v>5</v>
      </c>
      <c r="V60" s="59" t="str">
        <f>B60</f>
        <v>30s</v>
      </c>
      <c r="W60" s="47"/>
      <c r="X60" s="5"/>
      <c r="Y60" s="6"/>
      <c r="Z60" s="6"/>
      <c r="AA60" s="6"/>
      <c r="AB60" s="6"/>
      <c r="AC60" s="6"/>
      <c r="AD60" s="36"/>
      <c r="AE60" s="6"/>
      <c r="AF60" s="6"/>
      <c r="AG60" s="6"/>
      <c r="AH60" s="6"/>
      <c r="AI60" s="6"/>
      <c r="AJ60" s="6"/>
      <c r="AK60" s="6"/>
      <c r="AL60" s="6"/>
      <c r="AM60" s="6"/>
    </row>
    <row r="61" spans="1:105" x14ac:dyDescent="0.25">
      <c r="A61" s="85" t="s">
        <v>72</v>
      </c>
      <c r="B61" s="50" t="s">
        <v>13</v>
      </c>
      <c r="C61" s="50">
        <v>177</v>
      </c>
      <c r="D61" s="50">
        <v>144</v>
      </c>
      <c r="E61" s="50">
        <v>129</v>
      </c>
      <c r="F61" s="50">
        <v>9</v>
      </c>
      <c r="G61" s="50">
        <v>69</v>
      </c>
      <c r="H61" s="50">
        <v>177</v>
      </c>
      <c r="I61" s="50">
        <v>153</v>
      </c>
      <c r="J61" s="50">
        <v>60</v>
      </c>
      <c r="K61" s="41" t="s">
        <v>12</v>
      </c>
      <c r="N61" s="60"/>
      <c r="O61" s="28"/>
      <c r="P61" s="28"/>
      <c r="Q61" s="28"/>
      <c r="R61" s="28"/>
      <c r="S61" s="28"/>
      <c r="T61" s="28"/>
      <c r="U61" s="28"/>
      <c r="V61" s="61"/>
      <c r="W61" s="47"/>
      <c r="X61" s="5"/>
      <c r="Y61" s="6"/>
      <c r="Z61" s="6"/>
      <c r="AA61" s="6"/>
      <c r="AB61" s="6"/>
      <c r="AC61" s="6"/>
      <c r="AD61" s="36"/>
      <c r="AE61" s="6"/>
      <c r="AF61" s="6"/>
      <c r="AG61" s="5"/>
    </row>
    <row r="62" spans="1:105" x14ac:dyDescent="0.25">
      <c r="A62" s="49" t="s">
        <v>73</v>
      </c>
      <c r="B62" s="50" t="s">
        <v>11</v>
      </c>
      <c r="C62" s="50">
        <v>214</v>
      </c>
      <c r="D62" s="50">
        <v>173</v>
      </c>
      <c r="E62" s="50">
        <v>169</v>
      </c>
      <c r="F62" s="50">
        <v>3</v>
      </c>
      <c r="G62" s="50">
        <v>54</v>
      </c>
      <c r="H62" s="50">
        <v>214</v>
      </c>
      <c r="I62" s="50">
        <v>192</v>
      </c>
      <c r="J62" s="50">
        <v>90</v>
      </c>
      <c r="K62" s="41" t="s">
        <v>14</v>
      </c>
      <c r="M62" s="2"/>
      <c r="N62" s="53">
        <f t="shared" ref="N62" si="141">ABS(C62-C63)</f>
        <v>9</v>
      </c>
      <c r="O62" s="22">
        <f t="shared" ref="O62" si="142">ABS(D62-D63)</f>
        <v>15</v>
      </c>
      <c r="P62" s="22">
        <f t="shared" ref="P62" si="143">ABS(E62-E63)</f>
        <v>13</v>
      </c>
      <c r="Q62" s="22">
        <f t="shared" ref="Q62" si="144">ABS(F62-F63)</f>
        <v>1</v>
      </c>
      <c r="R62" s="22">
        <f t="shared" ref="R62" si="145">ABS(G62-G63)</f>
        <v>7</v>
      </c>
      <c r="S62" s="22">
        <f t="shared" ref="S62" si="146">ABS(H62-H63)</f>
        <v>9</v>
      </c>
      <c r="T62" s="22">
        <f t="shared" ref="T62:U62" si="147">ABS(I62-I63)</f>
        <v>11</v>
      </c>
      <c r="U62" s="22">
        <f t="shared" si="147"/>
        <v>10</v>
      </c>
      <c r="V62" s="54" t="str">
        <f>B62</f>
        <v>0s</v>
      </c>
      <c r="W62" s="47">
        <f t="shared" ref="W62" si="148">ABS(N62-N64)</f>
        <v>21</v>
      </c>
      <c r="X62" s="5">
        <f t="shared" ref="X62" si="149">ABS(O62-O64)</f>
        <v>18</v>
      </c>
      <c r="Y62" s="5">
        <f t="shared" ref="Y62" si="150">ABS(P62-P64)</f>
        <v>13</v>
      </c>
      <c r="Z62" s="5">
        <f t="shared" ref="Z62" si="151">ABS(Q62-Q64)</f>
        <v>74</v>
      </c>
      <c r="AA62" s="5">
        <f t="shared" ref="AA62" si="152">ABS(R62-R64)</f>
        <v>5</v>
      </c>
      <c r="AB62" s="5">
        <f t="shared" ref="AB62" si="153">ABS(S62-S64)</f>
        <v>8</v>
      </c>
      <c r="AC62" s="5">
        <f t="shared" ref="AC62:AD62" si="154">ABS(T62-T64)</f>
        <v>4</v>
      </c>
      <c r="AD62" s="48">
        <f t="shared" si="154"/>
        <v>15</v>
      </c>
      <c r="AE62" s="6"/>
      <c r="AF62" s="6"/>
      <c r="AG62" s="5"/>
    </row>
    <row r="63" spans="1:105" x14ac:dyDescent="0.25">
      <c r="A63" s="49" t="s">
        <v>73</v>
      </c>
      <c r="B63" s="50" t="s">
        <v>11</v>
      </c>
      <c r="C63" s="50">
        <v>223</v>
      </c>
      <c r="D63" s="50">
        <v>188</v>
      </c>
      <c r="E63" s="50">
        <v>182</v>
      </c>
      <c r="F63" s="50">
        <v>4</v>
      </c>
      <c r="G63" s="50">
        <v>47</v>
      </c>
      <c r="H63" s="50">
        <v>223</v>
      </c>
      <c r="I63" s="50">
        <v>203</v>
      </c>
      <c r="J63" s="50">
        <v>100</v>
      </c>
      <c r="K63" s="41" t="s">
        <v>12</v>
      </c>
      <c r="M63" s="2"/>
      <c r="N63" s="62"/>
      <c r="O63" s="23"/>
      <c r="P63" s="23"/>
      <c r="Q63" s="23"/>
      <c r="R63" s="23"/>
      <c r="S63" s="23"/>
      <c r="T63" s="23"/>
      <c r="U63" s="23"/>
      <c r="V63" s="63"/>
      <c r="W63" s="47"/>
      <c r="X63" s="5"/>
      <c r="Y63" s="5"/>
      <c r="Z63" s="5"/>
      <c r="AA63" s="5"/>
      <c r="AB63" s="5"/>
      <c r="AC63" s="5"/>
      <c r="AD63" s="48"/>
      <c r="AE63" s="6"/>
      <c r="AF63" s="6"/>
      <c r="AG63" s="5"/>
    </row>
    <row r="64" spans="1:105" x14ac:dyDescent="0.25">
      <c r="A64" s="49" t="s">
        <v>73</v>
      </c>
      <c r="B64" s="50" t="s">
        <v>13</v>
      </c>
      <c r="C64" s="50">
        <v>184</v>
      </c>
      <c r="D64" s="50">
        <v>140</v>
      </c>
      <c r="E64" s="50">
        <v>141</v>
      </c>
      <c r="F64" s="50">
        <v>79</v>
      </c>
      <c r="G64" s="50">
        <v>54</v>
      </c>
      <c r="H64" s="50">
        <v>197</v>
      </c>
      <c r="I64" s="50">
        <v>176</v>
      </c>
      <c r="J64" s="50">
        <v>68</v>
      </c>
      <c r="K64" s="41" t="s">
        <v>14</v>
      </c>
      <c r="M64" s="2"/>
      <c r="N64" s="58">
        <f t="shared" ref="N64" si="155">ABS(C64-C65)</f>
        <v>30</v>
      </c>
      <c r="O64" s="25">
        <f t="shared" ref="O64" si="156">ABS(D64-D65)</f>
        <v>33</v>
      </c>
      <c r="P64" s="25">
        <f t="shared" ref="P64" si="157">ABS(E64-E65)</f>
        <v>26</v>
      </c>
      <c r="Q64" s="25">
        <f t="shared" ref="Q64" si="158">ABS(F64-F65)</f>
        <v>75</v>
      </c>
      <c r="R64" s="25">
        <f t="shared" ref="R64" si="159">ABS(G64-G65)</f>
        <v>2</v>
      </c>
      <c r="S64" s="25">
        <f t="shared" ref="S64" si="160">ABS(H64-H65)</f>
        <v>17</v>
      </c>
      <c r="T64" s="25">
        <f t="shared" ref="T64:U64" si="161">ABS(I64-I65)</f>
        <v>15</v>
      </c>
      <c r="U64" s="25">
        <f t="shared" si="161"/>
        <v>25</v>
      </c>
      <c r="V64" s="59" t="str">
        <f>B64</f>
        <v>30s</v>
      </c>
      <c r="W64" s="47"/>
      <c r="X64" s="5"/>
      <c r="Y64" s="6"/>
      <c r="Z64" s="6"/>
      <c r="AA64" s="6"/>
      <c r="AB64" s="6"/>
      <c r="AC64" s="6"/>
      <c r="AD64" s="36"/>
      <c r="AE64" s="6"/>
      <c r="AF64" s="6"/>
      <c r="AG64" s="6"/>
      <c r="AH64" s="6"/>
      <c r="AI64" s="6"/>
      <c r="AJ64" s="6"/>
      <c r="AK64" s="6"/>
      <c r="AL64" s="6"/>
      <c r="AM64" s="6"/>
    </row>
    <row r="65" spans="1:39" x14ac:dyDescent="0.25">
      <c r="A65" s="49" t="s">
        <v>73</v>
      </c>
      <c r="B65" s="50" t="s">
        <v>13</v>
      </c>
      <c r="C65" s="50">
        <v>214</v>
      </c>
      <c r="D65" s="50">
        <v>173</v>
      </c>
      <c r="E65" s="50">
        <v>167</v>
      </c>
      <c r="F65" s="50">
        <v>4</v>
      </c>
      <c r="G65" s="50">
        <v>56</v>
      </c>
      <c r="H65" s="50">
        <v>214</v>
      </c>
      <c r="I65" s="50">
        <v>191</v>
      </c>
      <c r="J65" s="50">
        <v>93</v>
      </c>
      <c r="K65" s="41" t="s">
        <v>12</v>
      </c>
      <c r="M65" s="2"/>
      <c r="N65" s="60"/>
      <c r="O65" s="28"/>
      <c r="P65" s="28"/>
      <c r="Q65" s="28"/>
      <c r="R65" s="28"/>
      <c r="S65" s="28"/>
      <c r="T65" s="28"/>
      <c r="U65" s="28"/>
      <c r="V65" s="61"/>
      <c r="W65" s="47"/>
      <c r="X65" s="5"/>
      <c r="Y65" s="6"/>
      <c r="Z65" s="6"/>
      <c r="AA65" s="6"/>
      <c r="AB65" s="6"/>
      <c r="AC65" s="6"/>
      <c r="AD65" s="36"/>
      <c r="AE65" s="6"/>
      <c r="AF65" s="6"/>
      <c r="AG65" s="5"/>
    </row>
    <row r="66" spans="1:39" x14ac:dyDescent="0.25">
      <c r="A66" s="85" t="s">
        <v>74</v>
      </c>
      <c r="B66" s="50" t="s">
        <v>11</v>
      </c>
      <c r="C66" s="50">
        <v>137</v>
      </c>
      <c r="D66" s="50">
        <v>91</v>
      </c>
      <c r="E66" s="50">
        <v>75</v>
      </c>
      <c r="F66" s="50">
        <v>8</v>
      </c>
      <c r="G66" s="50">
        <v>115</v>
      </c>
      <c r="H66" s="50">
        <v>137</v>
      </c>
      <c r="I66" s="50">
        <v>106</v>
      </c>
      <c r="J66" s="50">
        <v>75</v>
      </c>
      <c r="K66" s="41" t="s">
        <v>14</v>
      </c>
      <c r="N66" s="53">
        <f t="shared" ref="N66" si="162">ABS(C66-C67)</f>
        <v>45</v>
      </c>
      <c r="O66" s="22">
        <f t="shared" ref="O66" si="163">ABS(D66-D67)</f>
        <v>46</v>
      </c>
      <c r="P66" s="22">
        <f t="shared" ref="P66" si="164">ABS(E66-E67)</f>
        <v>41</v>
      </c>
      <c r="Q66" s="22">
        <f t="shared" ref="Q66" si="165">ABS(F66-F67)</f>
        <v>2</v>
      </c>
      <c r="R66" s="22">
        <f t="shared" ref="R66" si="166">ABS(G66-G67)</f>
        <v>23</v>
      </c>
      <c r="S66" s="22">
        <f t="shared" ref="S66" si="167">ABS(H66-H67)</f>
        <v>45</v>
      </c>
      <c r="T66" s="22">
        <f t="shared" ref="T66:U66" si="168">ABS(I66-I67)</f>
        <v>40</v>
      </c>
      <c r="U66" s="22">
        <f t="shared" si="168"/>
        <v>5</v>
      </c>
      <c r="V66" s="54" t="str">
        <f>B66</f>
        <v>0s</v>
      </c>
      <c r="W66" s="47">
        <f t="shared" ref="W66" si="169">ABS(N66-N68)</f>
        <v>13</v>
      </c>
      <c r="X66" s="5">
        <f t="shared" ref="X66" si="170">ABS(O66-O68)</f>
        <v>11</v>
      </c>
      <c r="Y66" s="5">
        <f t="shared" ref="Y66" si="171">ABS(P66-P68)</f>
        <v>9</v>
      </c>
      <c r="Z66" s="5">
        <f t="shared" ref="Z66" si="172">ABS(Q66-Q68)</f>
        <v>0</v>
      </c>
      <c r="AA66" s="5">
        <f t="shared" ref="AA66" si="173">ABS(R66-R68)</f>
        <v>4</v>
      </c>
      <c r="AB66" s="5">
        <f t="shared" ref="AB66" si="174">ABS(S66-S68)</f>
        <v>13</v>
      </c>
      <c r="AC66" s="5">
        <f t="shared" ref="AC66:AD66" si="175">ABS(T66-T68)</f>
        <v>1</v>
      </c>
      <c r="AD66" s="48">
        <f t="shared" si="175"/>
        <v>4</v>
      </c>
      <c r="AE66" s="6"/>
      <c r="AF66" s="6"/>
      <c r="AG66" s="5"/>
    </row>
    <row r="67" spans="1:39" x14ac:dyDescent="0.25">
      <c r="A67" s="85" t="s">
        <v>74</v>
      </c>
      <c r="B67" s="50" t="s">
        <v>11</v>
      </c>
      <c r="C67" s="50">
        <v>182</v>
      </c>
      <c r="D67" s="50">
        <v>137</v>
      </c>
      <c r="E67" s="50">
        <v>116</v>
      </c>
      <c r="F67" s="50">
        <v>10</v>
      </c>
      <c r="G67" s="50">
        <v>92</v>
      </c>
      <c r="H67" s="50">
        <v>182</v>
      </c>
      <c r="I67" s="50">
        <v>146</v>
      </c>
      <c r="J67" s="50">
        <v>80</v>
      </c>
      <c r="K67" s="41" t="s">
        <v>12</v>
      </c>
      <c r="N67" s="62"/>
      <c r="O67" s="23"/>
      <c r="P67" s="23"/>
      <c r="Q67" s="23"/>
      <c r="R67" s="23"/>
      <c r="S67" s="23"/>
      <c r="T67" s="23"/>
      <c r="U67" s="23"/>
      <c r="V67" s="63"/>
      <c r="W67" s="47"/>
      <c r="X67" s="5"/>
      <c r="Y67" s="5"/>
      <c r="Z67" s="5"/>
      <c r="AA67" s="5"/>
      <c r="AB67" s="5"/>
      <c r="AC67" s="5"/>
      <c r="AD67" s="48"/>
      <c r="AE67" s="6"/>
      <c r="AF67" s="6"/>
      <c r="AG67" s="5"/>
    </row>
    <row r="68" spans="1:39" x14ac:dyDescent="0.25">
      <c r="A68" s="85" t="s">
        <v>74</v>
      </c>
      <c r="B68" s="50" t="s">
        <v>13</v>
      </c>
      <c r="C68" s="50">
        <v>143</v>
      </c>
      <c r="D68" s="50">
        <v>105</v>
      </c>
      <c r="E68" s="50">
        <v>86</v>
      </c>
      <c r="F68" s="50">
        <v>10</v>
      </c>
      <c r="G68" s="50">
        <v>102</v>
      </c>
      <c r="H68" s="50">
        <v>143</v>
      </c>
      <c r="I68" s="50">
        <v>106</v>
      </c>
      <c r="J68" s="50">
        <v>66</v>
      </c>
      <c r="K68" s="41" t="s">
        <v>14</v>
      </c>
      <c r="N68" s="58">
        <f t="shared" ref="N68" si="176">ABS(C68-C69)</f>
        <v>32</v>
      </c>
      <c r="O68" s="25">
        <f t="shared" ref="O68" si="177">ABS(D68-D69)</f>
        <v>35</v>
      </c>
      <c r="P68" s="25">
        <f t="shared" ref="P68" si="178">ABS(E68-E69)</f>
        <v>32</v>
      </c>
      <c r="Q68" s="25">
        <f t="shared" ref="Q68" si="179">ABS(F68-F69)</f>
        <v>2</v>
      </c>
      <c r="R68" s="25">
        <f t="shared" ref="R68" si="180">ABS(G68-G69)</f>
        <v>19</v>
      </c>
      <c r="S68" s="25">
        <f t="shared" ref="S68" si="181">ABS(H68-H69)</f>
        <v>32</v>
      </c>
      <c r="T68" s="25">
        <f t="shared" ref="T68:U68" si="182">ABS(I68-I69)</f>
        <v>41</v>
      </c>
      <c r="U68" s="25">
        <f t="shared" si="182"/>
        <v>1</v>
      </c>
      <c r="V68" s="59" t="str">
        <f>B68</f>
        <v>30s</v>
      </c>
      <c r="W68" s="47"/>
      <c r="X68" s="5"/>
      <c r="Y68" s="6"/>
      <c r="Z68" s="6"/>
      <c r="AA68" s="6"/>
      <c r="AB68" s="6"/>
      <c r="AC68" s="6"/>
      <c r="AD68" s="36"/>
      <c r="AE68" s="6"/>
      <c r="AF68" s="6"/>
      <c r="AG68" s="6"/>
      <c r="AH68" s="6"/>
      <c r="AI68" s="6"/>
      <c r="AJ68" s="6"/>
      <c r="AK68" s="6"/>
      <c r="AL68" s="6"/>
      <c r="AM68" s="6"/>
    </row>
    <row r="69" spans="1:39" x14ac:dyDescent="0.25">
      <c r="A69" s="85" t="s">
        <v>74</v>
      </c>
      <c r="B69" s="50" t="s">
        <v>13</v>
      </c>
      <c r="C69" s="50">
        <v>175</v>
      </c>
      <c r="D69" s="50">
        <v>140</v>
      </c>
      <c r="E69" s="50">
        <v>118</v>
      </c>
      <c r="F69" s="50">
        <v>12</v>
      </c>
      <c r="G69" s="50">
        <v>83</v>
      </c>
      <c r="H69" s="50">
        <v>175</v>
      </c>
      <c r="I69" s="50">
        <v>147</v>
      </c>
      <c r="J69" s="50">
        <v>67</v>
      </c>
      <c r="K69" s="41" t="s">
        <v>12</v>
      </c>
      <c r="N69" s="60"/>
      <c r="O69" s="28"/>
      <c r="P69" s="28"/>
      <c r="Q69" s="28"/>
      <c r="R69" s="28"/>
      <c r="S69" s="28"/>
      <c r="T69" s="28"/>
      <c r="U69" s="28"/>
      <c r="V69" s="61"/>
      <c r="W69" s="47"/>
      <c r="X69" s="5"/>
      <c r="Y69" s="6"/>
      <c r="Z69" s="6"/>
      <c r="AA69" s="6"/>
      <c r="AB69" s="6"/>
      <c r="AC69" s="6"/>
      <c r="AD69" s="36"/>
      <c r="AE69" s="6"/>
      <c r="AF69" s="6"/>
      <c r="AG69" s="5"/>
    </row>
    <row r="70" spans="1:39" x14ac:dyDescent="0.25">
      <c r="A70" s="85" t="s">
        <v>75</v>
      </c>
      <c r="B70" s="50" t="s">
        <v>11</v>
      </c>
      <c r="C70" s="50">
        <v>178</v>
      </c>
      <c r="D70" s="50">
        <v>132</v>
      </c>
      <c r="E70" s="50">
        <v>98</v>
      </c>
      <c r="F70" s="50">
        <v>13</v>
      </c>
      <c r="G70" s="50">
        <v>115</v>
      </c>
      <c r="H70" s="50">
        <v>178</v>
      </c>
      <c r="I70" s="50">
        <v>138</v>
      </c>
      <c r="J70" s="50">
        <v>87</v>
      </c>
      <c r="K70" s="41" t="s">
        <v>14</v>
      </c>
      <c r="N70" s="53">
        <f t="shared" ref="N70" si="183">ABS(C70-C71)</f>
        <v>43</v>
      </c>
      <c r="O70" s="22">
        <f t="shared" ref="O70" si="184">ABS(D70-D71)</f>
        <v>52</v>
      </c>
      <c r="P70" s="22">
        <f t="shared" ref="P70" si="185">ABS(E70-E71)</f>
        <v>59</v>
      </c>
      <c r="Q70" s="22">
        <f t="shared" ref="Q70" si="186">ABS(F70-F71)</f>
        <v>0</v>
      </c>
      <c r="R70" s="22">
        <f t="shared" ref="R70" si="187">ABS(G70-G71)</f>
        <v>41</v>
      </c>
      <c r="S70" s="22">
        <f t="shared" ref="S70" si="188">ABS(H70-H71)</f>
        <v>43</v>
      </c>
      <c r="T70" s="22">
        <f t="shared" ref="T70:U70" si="189">ABS(I70-I71)</f>
        <v>51</v>
      </c>
      <c r="U70" s="22">
        <f t="shared" si="189"/>
        <v>37</v>
      </c>
      <c r="V70" s="54" t="str">
        <f>B70</f>
        <v>0s</v>
      </c>
      <c r="W70" s="47">
        <f>ABS(N70-N72)</f>
        <v>11</v>
      </c>
      <c r="X70" s="5">
        <f t="shared" ref="X70" si="190">ABS(O70-O72)</f>
        <v>15</v>
      </c>
      <c r="Y70" s="5">
        <f t="shared" ref="Y70" si="191">ABS(P70-P72)</f>
        <v>18</v>
      </c>
      <c r="Z70" s="5">
        <f t="shared" ref="Z70" si="192">ABS(Q70-Q72)</f>
        <v>0</v>
      </c>
      <c r="AA70" s="5">
        <f t="shared" ref="AA70" si="193">ABS(R70-R72)</f>
        <v>12</v>
      </c>
      <c r="AB70" s="5">
        <f t="shared" ref="AB70" si="194">ABS(S70-S72)</f>
        <v>11</v>
      </c>
      <c r="AC70" s="5">
        <f t="shared" ref="AC70:AD70" si="195">ABS(T70-T72)</f>
        <v>3</v>
      </c>
      <c r="AD70" s="48">
        <f t="shared" si="195"/>
        <v>2</v>
      </c>
      <c r="AE70" s="6"/>
      <c r="AF70" s="6"/>
      <c r="AG70" s="5"/>
    </row>
    <row r="71" spans="1:39" x14ac:dyDescent="0.25">
      <c r="A71" s="85" t="s">
        <v>75</v>
      </c>
      <c r="B71" s="50" t="s">
        <v>11</v>
      </c>
      <c r="C71" s="50">
        <v>221</v>
      </c>
      <c r="D71" s="50">
        <v>184</v>
      </c>
      <c r="E71" s="50">
        <v>157</v>
      </c>
      <c r="F71" s="50">
        <v>13</v>
      </c>
      <c r="G71" s="50">
        <v>74</v>
      </c>
      <c r="H71" s="50">
        <v>221</v>
      </c>
      <c r="I71" s="50">
        <v>189</v>
      </c>
      <c r="J71" s="50">
        <v>124</v>
      </c>
      <c r="K71" s="41" t="s">
        <v>12</v>
      </c>
      <c r="N71" s="62"/>
      <c r="O71" s="23"/>
      <c r="P71" s="23"/>
      <c r="Q71" s="23"/>
      <c r="R71" s="23"/>
      <c r="S71" s="23"/>
      <c r="T71" s="23"/>
      <c r="U71" s="23"/>
      <c r="V71" s="63"/>
      <c r="W71" s="47"/>
      <c r="X71" s="5"/>
      <c r="Y71" s="5"/>
      <c r="Z71" s="5"/>
      <c r="AA71" s="5"/>
      <c r="AB71" s="5"/>
      <c r="AC71" s="5"/>
      <c r="AD71" s="48"/>
      <c r="AE71" s="6"/>
      <c r="AF71" s="6"/>
      <c r="AG71" s="5"/>
    </row>
    <row r="72" spans="1:39" x14ac:dyDescent="0.25">
      <c r="A72" s="85" t="s">
        <v>75</v>
      </c>
      <c r="B72" s="50" t="s">
        <v>13</v>
      </c>
      <c r="C72" s="50">
        <v>179</v>
      </c>
      <c r="D72" s="50">
        <v>131</v>
      </c>
      <c r="E72" s="50">
        <v>95</v>
      </c>
      <c r="F72" s="50">
        <v>13</v>
      </c>
      <c r="G72" s="50">
        <v>120</v>
      </c>
      <c r="H72" s="50">
        <v>179</v>
      </c>
      <c r="I72" s="50">
        <v>126</v>
      </c>
      <c r="J72" s="50">
        <v>82</v>
      </c>
      <c r="K72" s="41" t="s">
        <v>14</v>
      </c>
      <c r="N72" s="58">
        <f t="shared" ref="N72" si="196">ABS(C72-C73)</f>
        <v>32</v>
      </c>
      <c r="O72" s="25">
        <f t="shared" ref="O72" si="197">ABS(D72-D73)</f>
        <v>37</v>
      </c>
      <c r="P72" s="25">
        <f t="shared" ref="P72" si="198">ABS(E72-E73)</f>
        <v>41</v>
      </c>
      <c r="Q72" s="25">
        <f t="shared" ref="Q72" si="199">ABS(F72-F73)</f>
        <v>0</v>
      </c>
      <c r="R72" s="25">
        <f t="shared" ref="R72" si="200">ABS(G72-G73)</f>
        <v>29</v>
      </c>
      <c r="S72" s="25">
        <f t="shared" ref="S72" si="201">ABS(H72-H73)</f>
        <v>32</v>
      </c>
      <c r="T72" s="25">
        <f t="shared" ref="T72:U72" si="202">ABS(I72-I73)</f>
        <v>48</v>
      </c>
      <c r="U72" s="25">
        <f t="shared" si="202"/>
        <v>35</v>
      </c>
      <c r="V72" s="59" t="str">
        <f>B72</f>
        <v>30s</v>
      </c>
      <c r="W72" s="47"/>
      <c r="X72" s="5"/>
      <c r="Y72" s="6"/>
      <c r="Z72" s="6"/>
      <c r="AA72" s="6"/>
      <c r="AB72" s="6"/>
      <c r="AC72" s="6"/>
      <c r="AD72" s="36"/>
      <c r="AE72" s="6"/>
      <c r="AF72" s="6"/>
      <c r="AG72" s="6"/>
      <c r="AH72" s="6"/>
      <c r="AI72" s="6"/>
      <c r="AJ72" s="6"/>
      <c r="AK72" s="6"/>
      <c r="AL72" s="6"/>
      <c r="AM72" s="6"/>
    </row>
    <row r="73" spans="1:39" ht="15.75" thickBot="1" x14ac:dyDescent="0.3">
      <c r="A73" s="86" t="s">
        <v>75</v>
      </c>
      <c r="B73" s="52" t="s">
        <v>13</v>
      </c>
      <c r="C73" s="52">
        <v>211</v>
      </c>
      <c r="D73" s="52">
        <v>168</v>
      </c>
      <c r="E73" s="52">
        <v>136</v>
      </c>
      <c r="F73" s="52">
        <v>13</v>
      </c>
      <c r="G73" s="52">
        <v>91</v>
      </c>
      <c r="H73" s="52">
        <v>211</v>
      </c>
      <c r="I73" s="52">
        <v>174</v>
      </c>
      <c r="J73" s="52">
        <v>117</v>
      </c>
      <c r="K73" s="42" t="s">
        <v>12</v>
      </c>
      <c r="N73" s="73"/>
      <c r="O73" s="74"/>
      <c r="P73" s="74"/>
      <c r="Q73" s="74"/>
      <c r="R73" s="74"/>
      <c r="S73" s="74"/>
      <c r="T73" s="74"/>
      <c r="U73" s="74"/>
      <c r="V73" s="75"/>
      <c r="W73" s="82"/>
      <c r="X73" s="83"/>
      <c r="Y73" s="84"/>
      <c r="Z73" s="84"/>
      <c r="AA73" s="84"/>
      <c r="AB73" s="84"/>
      <c r="AC73" s="84"/>
      <c r="AD73" s="40"/>
      <c r="AE73" s="6"/>
      <c r="AF73" s="6"/>
      <c r="AG73" s="5"/>
    </row>
    <row r="74" spans="1:39" x14ac:dyDescent="0.25">
      <c r="L74" s="5"/>
      <c r="M74" s="5"/>
      <c r="N74" s="6"/>
      <c r="O74" s="6"/>
      <c r="P74" s="6"/>
      <c r="Q74" s="6"/>
      <c r="R74" s="6"/>
      <c r="S74" s="6"/>
      <c r="T74" s="6"/>
      <c r="U74" s="6"/>
      <c r="V74" s="5"/>
      <c r="W74" s="5"/>
      <c r="X74" s="5"/>
      <c r="Y74" s="5"/>
      <c r="Z74" s="5"/>
      <c r="AA74" s="5"/>
      <c r="AB74" s="5"/>
      <c r="AC74" s="5"/>
      <c r="AD74" s="5"/>
      <c r="AE74" s="6"/>
      <c r="AF74" s="6"/>
      <c r="AG74" s="5"/>
    </row>
    <row r="75" spans="1:39" x14ac:dyDescent="0.25">
      <c r="L75" s="5"/>
      <c r="M75" s="5"/>
      <c r="N75" s="6"/>
      <c r="O75" s="6"/>
      <c r="P75" s="6"/>
      <c r="Q75" s="6"/>
      <c r="R75" s="6"/>
      <c r="S75" s="6"/>
      <c r="T75" s="6"/>
      <c r="U75" s="6"/>
      <c r="V75" s="5"/>
      <c r="W75" s="5"/>
      <c r="X75" s="5"/>
      <c r="Y75" s="5"/>
      <c r="Z75" s="5"/>
      <c r="AA75" s="5"/>
      <c r="AB75" s="5"/>
      <c r="AC75" s="5"/>
      <c r="AD75" s="6"/>
      <c r="AE75" s="6"/>
      <c r="AF75" s="6"/>
      <c r="AG75" s="5"/>
    </row>
    <row r="76" spans="1:39" ht="15.75" thickBot="1" x14ac:dyDescent="0.3">
      <c r="L76" s="5"/>
      <c r="M76" s="5"/>
      <c r="N76" s="6"/>
      <c r="O76" s="6"/>
      <c r="P76" s="6"/>
      <c r="Q76" s="6"/>
      <c r="R76" s="6"/>
      <c r="S76" s="6"/>
      <c r="T76" s="6"/>
      <c r="U76" s="6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x14ac:dyDescent="0.25">
      <c r="L77" s="5"/>
      <c r="M77" s="5"/>
      <c r="N77" s="6"/>
      <c r="O77" s="6"/>
      <c r="P77" s="6"/>
      <c r="Q77" s="6"/>
      <c r="R77" s="6"/>
      <c r="S77" s="6"/>
      <c r="T77" s="6"/>
      <c r="U77" s="6"/>
      <c r="V77" s="76" t="s">
        <v>95</v>
      </c>
      <c r="W77" s="77"/>
      <c r="X77" s="77"/>
      <c r="Y77" s="77"/>
      <c r="Z77" s="77"/>
      <c r="AA77" s="77"/>
      <c r="AB77" s="77"/>
      <c r="AC77" s="77"/>
      <c r="AD77" s="78"/>
      <c r="AE77" s="6"/>
      <c r="AF77" s="6"/>
      <c r="AG77" s="5"/>
    </row>
    <row r="78" spans="1:39" x14ac:dyDescent="0.25">
      <c r="L78" s="5"/>
      <c r="M78" s="5"/>
      <c r="N78" s="6"/>
      <c r="O78" s="6"/>
      <c r="P78" s="6"/>
      <c r="Q78" s="6"/>
      <c r="R78" s="6"/>
      <c r="S78" s="6"/>
      <c r="T78" s="6"/>
      <c r="U78" s="6"/>
      <c r="V78" s="33" t="s">
        <v>91</v>
      </c>
      <c r="W78" s="6">
        <f>COUNTIF(W2:W73, "&gt;=12")</f>
        <v>11</v>
      </c>
      <c r="X78" s="6">
        <f t="shared" ref="X78:AC78" si="203">COUNTIF(X2:X73, "&gt;=12")</f>
        <v>12</v>
      </c>
      <c r="Y78" s="6">
        <f t="shared" si="203"/>
        <v>11</v>
      </c>
      <c r="Z78" s="6">
        <f t="shared" si="203"/>
        <v>2</v>
      </c>
      <c r="AA78" s="6">
        <f t="shared" si="203"/>
        <v>8</v>
      </c>
      <c r="AB78" s="6">
        <f t="shared" si="203"/>
        <v>10</v>
      </c>
      <c r="AC78" s="6">
        <f t="shared" si="203"/>
        <v>8</v>
      </c>
      <c r="AD78" s="36">
        <f>COUNTIF(AD2:AD73, "&gt;=12")</f>
        <v>4</v>
      </c>
      <c r="AE78" s="6"/>
      <c r="AF78" s="6"/>
      <c r="AG78" s="5"/>
    </row>
    <row r="79" spans="1:39" x14ac:dyDescent="0.25">
      <c r="L79" s="5"/>
      <c r="M79" s="5"/>
      <c r="N79" s="6"/>
      <c r="O79" s="6"/>
      <c r="P79" s="6"/>
      <c r="Q79" s="6"/>
      <c r="R79" s="6"/>
      <c r="S79" s="6"/>
      <c r="T79" s="6"/>
      <c r="U79" s="6"/>
      <c r="V79" s="33" t="s">
        <v>90</v>
      </c>
      <c r="W79" s="6">
        <f>COUNTIF(W2:W73, "&lt;12")</f>
        <v>7</v>
      </c>
      <c r="X79" s="6">
        <f t="shared" ref="X79:AC79" si="204">COUNTIF(X2:X73, "&lt;12")</f>
        <v>6</v>
      </c>
      <c r="Y79" s="6">
        <f t="shared" si="204"/>
        <v>7</v>
      </c>
      <c r="Z79" s="6">
        <f t="shared" si="204"/>
        <v>16</v>
      </c>
      <c r="AA79" s="6">
        <f t="shared" si="204"/>
        <v>10</v>
      </c>
      <c r="AB79" s="6">
        <f t="shared" si="204"/>
        <v>8</v>
      </c>
      <c r="AC79" s="6">
        <f t="shared" si="204"/>
        <v>10</v>
      </c>
      <c r="AD79" s="36">
        <f>COUNTIF(AD2:AD73, "&lt;12")</f>
        <v>14</v>
      </c>
      <c r="AE79" s="6"/>
      <c r="AF79" s="6"/>
      <c r="AG79" s="5"/>
    </row>
    <row r="80" spans="1:39" x14ac:dyDescent="0.25">
      <c r="L80" s="5"/>
      <c r="M80" s="5"/>
      <c r="N80" s="6"/>
      <c r="O80" s="6"/>
      <c r="P80" s="6"/>
      <c r="Q80" s="6"/>
      <c r="R80" s="6"/>
      <c r="S80" s="6"/>
      <c r="T80" s="6"/>
      <c r="U80" s="6"/>
      <c r="V80" s="33" t="s">
        <v>92</v>
      </c>
      <c r="W80" s="6">
        <f>COUNTIF(W2:W73, "&gt;=15")</f>
        <v>6</v>
      </c>
      <c r="X80" s="6">
        <f t="shared" ref="X80:AC80" si="205">COUNTIF(X2:X73, "&gt;=15")</f>
        <v>9</v>
      </c>
      <c r="Y80" s="6">
        <f t="shared" si="205"/>
        <v>9</v>
      </c>
      <c r="Z80" s="6">
        <f t="shared" si="205"/>
        <v>2</v>
      </c>
      <c r="AA80" s="6">
        <f t="shared" si="205"/>
        <v>5</v>
      </c>
      <c r="AB80" s="6">
        <f t="shared" si="205"/>
        <v>5</v>
      </c>
      <c r="AC80" s="6">
        <f t="shared" si="205"/>
        <v>6</v>
      </c>
      <c r="AD80" s="36">
        <f>COUNTIF(AD2:AD73, "&gt;=15")</f>
        <v>2</v>
      </c>
      <c r="AE80" s="6"/>
      <c r="AF80" s="6"/>
      <c r="AG80" s="6"/>
      <c r="AH80" s="6"/>
      <c r="AI80" s="6"/>
      <c r="AJ80" s="6"/>
      <c r="AK80" s="6"/>
      <c r="AL80" s="6"/>
      <c r="AM80" s="6"/>
    </row>
    <row r="81" spans="12:39" x14ac:dyDescent="0.25">
      <c r="L81" s="5"/>
      <c r="M81" s="5"/>
      <c r="N81" s="6"/>
      <c r="O81" s="6"/>
      <c r="P81" s="6"/>
      <c r="Q81" s="6"/>
      <c r="R81" s="6"/>
      <c r="S81" s="6"/>
      <c r="T81" s="6"/>
      <c r="U81" s="6"/>
      <c r="V81" s="33" t="s">
        <v>88</v>
      </c>
      <c r="W81" s="6">
        <f>COUNTIF(W2:W73, "&lt;15")</f>
        <v>12</v>
      </c>
      <c r="X81" s="6">
        <f t="shared" ref="X81:AC81" si="206">COUNTIF(X2:X73, "&lt;15")</f>
        <v>9</v>
      </c>
      <c r="Y81" s="6">
        <f t="shared" si="206"/>
        <v>9</v>
      </c>
      <c r="Z81" s="6">
        <f t="shared" si="206"/>
        <v>16</v>
      </c>
      <c r="AA81" s="6">
        <f t="shared" si="206"/>
        <v>13</v>
      </c>
      <c r="AB81" s="6">
        <f t="shared" si="206"/>
        <v>13</v>
      </c>
      <c r="AC81" s="6">
        <f t="shared" si="206"/>
        <v>12</v>
      </c>
      <c r="AD81" s="36">
        <f>COUNTIF(AD2:AD73, "&lt;15")</f>
        <v>16</v>
      </c>
      <c r="AE81" s="6"/>
      <c r="AF81" s="6"/>
      <c r="AG81" s="5"/>
    </row>
    <row r="82" spans="12:39" x14ac:dyDescent="0.25">
      <c r="L82" s="5"/>
      <c r="M82" s="5"/>
      <c r="N82" s="6"/>
      <c r="O82" s="6"/>
      <c r="P82" s="6"/>
      <c r="Q82" s="6"/>
      <c r="R82" s="6"/>
      <c r="S82" s="6"/>
      <c r="T82" s="6"/>
      <c r="U82" s="6"/>
      <c r="V82" s="37">
        <f>COUNTA(W2:W73)</f>
        <v>18</v>
      </c>
      <c r="W82" s="11">
        <f>SUM(W80:W81)</f>
        <v>18</v>
      </c>
      <c r="X82" s="11">
        <f t="shared" ref="X82:AC82" si="207">SUM(X80:X81)</f>
        <v>18</v>
      </c>
      <c r="Y82" s="11">
        <f t="shared" si="207"/>
        <v>18</v>
      </c>
      <c r="Z82" s="11">
        <f t="shared" si="207"/>
        <v>18</v>
      </c>
      <c r="AA82" s="11">
        <f t="shared" si="207"/>
        <v>18</v>
      </c>
      <c r="AB82" s="11">
        <f t="shared" si="207"/>
        <v>18</v>
      </c>
      <c r="AC82" s="11">
        <f t="shared" si="207"/>
        <v>18</v>
      </c>
      <c r="AD82" s="65">
        <f>SUM(AD80:AD81)</f>
        <v>18</v>
      </c>
      <c r="AE82" s="6"/>
      <c r="AF82" s="6"/>
      <c r="AG82" s="5"/>
    </row>
    <row r="83" spans="12:39" x14ac:dyDescent="0.25">
      <c r="N83" s="6"/>
      <c r="O83" s="6"/>
      <c r="P83" s="6"/>
      <c r="Q83" s="6"/>
      <c r="R83" s="6"/>
      <c r="S83" s="6"/>
      <c r="T83" s="6"/>
      <c r="U83" s="6"/>
      <c r="V83" s="33"/>
      <c r="W83" s="6"/>
      <c r="X83" s="6"/>
      <c r="Y83" s="6"/>
      <c r="Z83" s="6"/>
      <c r="AA83" s="6"/>
      <c r="AB83" s="6"/>
      <c r="AC83" s="6"/>
      <c r="AD83" s="36"/>
      <c r="AE83" s="6"/>
      <c r="AF83" s="6"/>
      <c r="AG83" s="5"/>
    </row>
    <row r="84" spans="12:39" x14ac:dyDescent="0.25">
      <c r="N84" s="6"/>
      <c r="O84" s="6"/>
      <c r="P84" s="6"/>
      <c r="Q84" s="6"/>
      <c r="R84" s="6"/>
      <c r="S84" s="6"/>
      <c r="T84" s="6"/>
      <c r="U84" s="6"/>
      <c r="V84" s="33" t="s">
        <v>91</v>
      </c>
      <c r="W84" s="13">
        <f>W78/V82</f>
        <v>0.61111111111111116</v>
      </c>
      <c r="X84" s="13">
        <f t="shared" ref="X84:AD84" si="208">X78/W82</f>
        <v>0.66666666666666663</v>
      </c>
      <c r="Y84" s="13">
        <f t="shared" si="208"/>
        <v>0.61111111111111116</v>
      </c>
      <c r="Z84" s="13">
        <f t="shared" si="208"/>
        <v>0.1111111111111111</v>
      </c>
      <c r="AA84" s="13">
        <f t="shared" si="208"/>
        <v>0.44444444444444442</v>
      </c>
      <c r="AB84" s="13">
        <f t="shared" si="208"/>
        <v>0.55555555555555558</v>
      </c>
      <c r="AC84" s="13">
        <f t="shared" si="208"/>
        <v>0.44444444444444442</v>
      </c>
      <c r="AD84" s="66">
        <f>AD78/AC82</f>
        <v>0.22222222222222221</v>
      </c>
      <c r="AE84" s="6"/>
      <c r="AF84" s="6"/>
      <c r="AG84" s="6"/>
      <c r="AH84" s="6"/>
      <c r="AI84" s="6"/>
      <c r="AJ84" s="6"/>
      <c r="AK84" s="6"/>
      <c r="AL84" s="6"/>
      <c r="AM84" s="6"/>
    </row>
    <row r="85" spans="12:39" x14ac:dyDescent="0.25">
      <c r="N85" s="6"/>
      <c r="O85" s="6"/>
      <c r="P85" s="6"/>
      <c r="Q85" s="6"/>
      <c r="R85" s="6"/>
      <c r="S85" s="6"/>
      <c r="T85" s="6"/>
      <c r="U85" s="6"/>
      <c r="V85" s="33" t="s">
        <v>90</v>
      </c>
      <c r="W85" s="14">
        <f>W79/V82</f>
        <v>0.3888888888888889</v>
      </c>
      <c r="X85" s="14">
        <f t="shared" ref="X85:AD85" si="209">X79/W82</f>
        <v>0.33333333333333331</v>
      </c>
      <c r="Y85" s="14">
        <f t="shared" si="209"/>
        <v>0.3888888888888889</v>
      </c>
      <c r="Z85" s="14">
        <f t="shared" si="209"/>
        <v>0.88888888888888884</v>
      </c>
      <c r="AA85" s="14">
        <f t="shared" si="209"/>
        <v>0.55555555555555558</v>
      </c>
      <c r="AB85" s="14">
        <f t="shared" si="209"/>
        <v>0.44444444444444442</v>
      </c>
      <c r="AC85" s="14">
        <f t="shared" si="209"/>
        <v>0.55555555555555558</v>
      </c>
      <c r="AD85" s="67">
        <f>AD79/AC82</f>
        <v>0.77777777777777779</v>
      </c>
      <c r="AE85" s="6"/>
      <c r="AF85" s="6"/>
      <c r="AG85" s="5"/>
    </row>
    <row r="86" spans="12:39" x14ac:dyDescent="0.25">
      <c r="N86" s="6"/>
      <c r="O86" s="6"/>
      <c r="P86" s="6"/>
      <c r="Q86" s="6"/>
      <c r="R86" s="6"/>
      <c r="S86" s="6"/>
      <c r="T86" s="6"/>
      <c r="U86" s="6"/>
      <c r="V86" s="33" t="s">
        <v>87</v>
      </c>
      <c r="W86" s="13">
        <f>W80/V82</f>
        <v>0.33333333333333331</v>
      </c>
      <c r="X86" s="13">
        <f t="shared" ref="X86:Y86" si="210">X80/W82</f>
        <v>0.5</v>
      </c>
      <c r="Y86" s="13">
        <f t="shared" si="210"/>
        <v>0.5</v>
      </c>
      <c r="Z86" s="13">
        <f>Z80/Y82</f>
        <v>0.1111111111111111</v>
      </c>
      <c r="AA86" s="13">
        <f t="shared" ref="AA86:AD86" si="211">AA80/Z82</f>
        <v>0.27777777777777779</v>
      </c>
      <c r="AB86" s="13">
        <f t="shared" si="211"/>
        <v>0.27777777777777779</v>
      </c>
      <c r="AC86" s="13">
        <f t="shared" si="211"/>
        <v>0.33333333333333331</v>
      </c>
      <c r="AD86" s="66">
        <f>AD80/AC82</f>
        <v>0.1111111111111111</v>
      </c>
      <c r="AE86" s="6"/>
      <c r="AF86" s="6"/>
      <c r="AG86" s="5"/>
    </row>
    <row r="87" spans="12:39" x14ac:dyDescent="0.25">
      <c r="N87" s="6"/>
      <c r="O87" s="6"/>
      <c r="P87" s="6"/>
      <c r="Q87" s="6"/>
      <c r="R87" s="6"/>
      <c r="S87" s="6"/>
      <c r="T87" s="6"/>
      <c r="U87" s="6"/>
      <c r="V87" s="33" t="s">
        <v>88</v>
      </c>
      <c r="W87" s="14">
        <f>W81/V82</f>
        <v>0.66666666666666663</v>
      </c>
      <c r="X87" s="14">
        <f t="shared" ref="X87:AD87" si="212">X81/W82</f>
        <v>0.5</v>
      </c>
      <c r="Y87" s="14">
        <f t="shared" si="212"/>
        <v>0.5</v>
      </c>
      <c r="Z87" s="14">
        <f t="shared" si="212"/>
        <v>0.88888888888888884</v>
      </c>
      <c r="AA87" s="14">
        <f t="shared" si="212"/>
        <v>0.72222222222222221</v>
      </c>
      <c r="AB87" s="14">
        <f t="shared" si="212"/>
        <v>0.72222222222222221</v>
      </c>
      <c r="AC87" s="14">
        <f t="shared" si="212"/>
        <v>0.66666666666666663</v>
      </c>
      <c r="AD87" s="67">
        <f>AD81/AC82</f>
        <v>0.88888888888888884</v>
      </c>
      <c r="AE87" s="6"/>
      <c r="AF87" s="6"/>
      <c r="AG87" s="5"/>
    </row>
    <row r="88" spans="12:39" x14ac:dyDescent="0.25">
      <c r="N88" s="6"/>
      <c r="O88" s="6"/>
      <c r="P88" s="6"/>
      <c r="Q88" s="6"/>
      <c r="R88" s="6"/>
      <c r="S88" s="6"/>
      <c r="T88" s="6"/>
      <c r="U88" s="6"/>
      <c r="V88" s="33"/>
      <c r="W88" s="6"/>
      <c r="X88" s="50"/>
      <c r="Y88" s="6"/>
      <c r="Z88" s="6"/>
      <c r="AA88" s="6"/>
      <c r="AB88" s="6"/>
      <c r="AC88" s="6"/>
      <c r="AD88" s="36"/>
      <c r="AE88" s="6"/>
      <c r="AF88" s="6"/>
      <c r="AG88" s="6"/>
      <c r="AH88" s="6"/>
      <c r="AI88" s="6"/>
      <c r="AJ88" s="6"/>
      <c r="AK88" s="6"/>
      <c r="AL88" s="6"/>
      <c r="AM88" s="6"/>
    </row>
    <row r="89" spans="12:39" x14ac:dyDescent="0.25">
      <c r="N89" s="6"/>
      <c r="O89" s="6"/>
      <c r="P89" s="6"/>
      <c r="Q89" s="6"/>
      <c r="R89" s="6"/>
      <c r="S89" s="6"/>
      <c r="T89" s="6"/>
      <c r="U89" s="6"/>
      <c r="V89" s="33"/>
      <c r="W89" s="6"/>
      <c r="X89" s="50"/>
      <c r="Y89" s="6"/>
      <c r="Z89" s="6"/>
      <c r="AA89" s="6"/>
      <c r="AB89" s="6"/>
      <c r="AC89" s="6"/>
      <c r="AD89" s="36"/>
      <c r="AE89" s="6"/>
      <c r="AF89" s="6"/>
      <c r="AG89" s="5"/>
    </row>
    <row r="90" spans="12:39" x14ac:dyDescent="0.25">
      <c r="N90" s="6"/>
      <c r="O90" s="6"/>
      <c r="P90" s="6"/>
      <c r="Q90" s="6"/>
      <c r="R90" s="6"/>
      <c r="S90" s="6"/>
      <c r="T90" s="6"/>
      <c r="U90" s="6"/>
      <c r="V90" s="33"/>
      <c r="W90" s="6"/>
      <c r="X90" s="50"/>
      <c r="Y90" s="6"/>
      <c r="Z90" s="6"/>
      <c r="AA90" s="6"/>
      <c r="AB90" s="6"/>
      <c r="AC90" s="6"/>
      <c r="AD90" s="36"/>
      <c r="AE90" s="6"/>
      <c r="AF90" s="6"/>
      <c r="AG90" s="5"/>
    </row>
    <row r="91" spans="12:39" x14ac:dyDescent="0.25">
      <c r="N91" s="6"/>
      <c r="O91" s="6"/>
      <c r="P91" s="6"/>
      <c r="Q91" s="6"/>
      <c r="R91" s="6"/>
      <c r="S91" s="6"/>
      <c r="T91" s="6"/>
      <c r="U91" s="6"/>
      <c r="V91" s="33" t="s">
        <v>94</v>
      </c>
      <c r="W91" s="6">
        <f>COUNTIF(W2:W73, "&gt;=10")</f>
        <v>13</v>
      </c>
      <c r="X91" s="6">
        <f t="shared" ref="X91:AC91" si="213">COUNTIF(X2:X73, "&gt;=10")</f>
        <v>14</v>
      </c>
      <c r="Y91" s="6">
        <f t="shared" si="213"/>
        <v>13</v>
      </c>
      <c r="Z91" s="6">
        <f t="shared" si="213"/>
        <v>2</v>
      </c>
      <c r="AA91" s="6">
        <f t="shared" si="213"/>
        <v>8</v>
      </c>
      <c r="AB91" s="6">
        <f t="shared" si="213"/>
        <v>12</v>
      </c>
      <c r="AC91" s="6">
        <f t="shared" si="213"/>
        <v>9</v>
      </c>
      <c r="AD91" s="36">
        <f>COUNTIF(AD2:AD73, "&gt;=10")</f>
        <v>5</v>
      </c>
      <c r="AE91" s="6"/>
      <c r="AF91" s="6"/>
      <c r="AG91" s="5"/>
    </row>
    <row r="92" spans="12:39" x14ac:dyDescent="0.25">
      <c r="N92" s="6"/>
      <c r="O92" s="6"/>
      <c r="P92" s="6"/>
      <c r="Q92" s="6"/>
      <c r="R92" s="6"/>
      <c r="S92" s="6"/>
      <c r="T92" s="6"/>
      <c r="U92" s="6"/>
      <c r="V92" s="33" t="s">
        <v>89</v>
      </c>
      <c r="W92" s="6">
        <f>COUNTIF(W2:W73, "&lt;10")</f>
        <v>5</v>
      </c>
      <c r="X92" s="6">
        <f t="shared" ref="X92:AC92" si="214">COUNTIF(X2:X73, "&lt;10")</f>
        <v>4</v>
      </c>
      <c r="Y92" s="6">
        <f t="shared" si="214"/>
        <v>5</v>
      </c>
      <c r="Z92" s="6">
        <f t="shared" si="214"/>
        <v>16</v>
      </c>
      <c r="AA92" s="6">
        <f t="shared" si="214"/>
        <v>10</v>
      </c>
      <c r="AB92" s="6">
        <f t="shared" si="214"/>
        <v>6</v>
      </c>
      <c r="AC92" s="6">
        <f t="shared" si="214"/>
        <v>9</v>
      </c>
      <c r="AD92" s="36">
        <f>COUNTIF(AD2:AD73, "&lt;10")</f>
        <v>13</v>
      </c>
      <c r="AE92" s="6"/>
      <c r="AF92" s="6"/>
      <c r="AG92" s="6"/>
      <c r="AH92" s="6"/>
      <c r="AI92" s="6"/>
      <c r="AJ92" s="6"/>
      <c r="AK92" s="6"/>
      <c r="AL92" s="6"/>
      <c r="AM92" s="6"/>
    </row>
    <row r="93" spans="12:39" x14ac:dyDescent="0.25">
      <c r="N93" s="6"/>
      <c r="O93" s="6"/>
      <c r="P93" s="6"/>
      <c r="Q93" s="6"/>
      <c r="R93" s="6"/>
      <c r="S93" s="6"/>
      <c r="T93" s="6"/>
      <c r="U93" s="6"/>
      <c r="V93" s="33" t="s">
        <v>94</v>
      </c>
      <c r="W93" s="13">
        <f t="shared" ref="W93:AC94" si="215">W91/$V$82</f>
        <v>0.72222222222222221</v>
      </c>
      <c r="X93" s="13">
        <f t="shared" si="215"/>
        <v>0.77777777777777779</v>
      </c>
      <c r="Y93" s="13">
        <f t="shared" si="215"/>
        <v>0.72222222222222221</v>
      </c>
      <c r="Z93" s="13">
        <f t="shared" si="215"/>
        <v>0.1111111111111111</v>
      </c>
      <c r="AA93" s="13">
        <f t="shared" si="215"/>
        <v>0.44444444444444442</v>
      </c>
      <c r="AB93" s="13">
        <f t="shared" si="215"/>
        <v>0.66666666666666663</v>
      </c>
      <c r="AC93" s="13">
        <f t="shared" si="215"/>
        <v>0.5</v>
      </c>
      <c r="AD93" s="66">
        <f>AD91/$V$82</f>
        <v>0.27777777777777779</v>
      </c>
      <c r="AE93" s="6"/>
      <c r="AF93" s="6"/>
      <c r="AG93" s="5"/>
    </row>
    <row r="94" spans="12:39" x14ac:dyDescent="0.25">
      <c r="N94" s="6"/>
      <c r="O94" s="6"/>
      <c r="P94" s="6"/>
      <c r="Q94" s="6"/>
      <c r="R94" s="6"/>
      <c r="S94" s="6"/>
      <c r="T94" s="6"/>
      <c r="U94" s="6"/>
      <c r="V94" s="33" t="s">
        <v>89</v>
      </c>
      <c r="W94" s="13">
        <f t="shared" si="215"/>
        <v>0.27777777777777779</v>
      </c>
      <c r="X94" s="13">
        <f t="shared" si="215"/>
        <v>0.22222222222222221</v>
      </c>
      <c r="Y94" s="13">
        <f t="shared" si="215"/>
        <v>0.27777777777777779</v>
      </c>
      <c r="Z94" s="13">
        <f t="shared" si="215"/>
        <v>0.88888888888888884</v>
      </c>
      <c r="AA94" s="13">
        <f t="shared" si="215"/>
        <v>0.55555555555555558</v>
      </c>
      <c r="AB94" s="13">
        <f t="shared" si="215"/>
        <v>0.33333333333333331</v>
      </c>
      <c r="AC94" s="13">
        <f t="shared" si="215"/>
        <v>0.5</v>
      </c>
      <c r="AD94" s="66">
        <f>AD92/$V$82</f>
        <v>0.72222222222222221</v>
      </c>
      <c r="AE94" s="6"/>
      <c r="AF94" s="6"/>
      <c r="AG94" s="5"/>
    </row>
    <row r="95" spans="12:39" ht="15.75" thickBot="1" x14ac:dyDescent="0.3">
      <c r="N95" s="6"/>
      <c r="O95" s="6"/>
      <c r="P95" s="6"/>
      <c r="Q95" s="6"/>
      <c r="R95" s="6"/>
      <c r="S95" s="6"/>
      <c r="T95" s="6"/>
      <c r="U95" s="6"/>
      <c r="V95" s="51"/>
      <c r="W95" s="79" t="s">
        <v>2</v>
      </c>
      <c r="X95" s="79" t="s">
        <v>3</v>
      </c>
      <c r="Y95" s="79" t="s">
        <v>4</v>
      </c>
      <c r="Z95" s="80" t="s">
        <v>99</v>
      </c>
      <c r="AA95" s="79" t="s">
        <v>5</v>
      </c>
      <c r="AB95" s="79" t="s">
        <v>6</v>
      </c>
      <c r="AC95" s="79" t="s">
        <v>7</v>
      </c>
      <c r="AD95" s="81" t="s">
        <v>8</v>
      </c>
      <c r="AE95" s="6"/>
      <c r="AF95" s="6"/>
      <c r="AG95" s="5"/>
    </row>
    <row r="96" spans="12:39" x14ac:dyDescent="0.25">
      <c r="N96" s="6"/>
      <c r="O96" s="6"/>
      <c r="P96" s="6"/>
      <c r="Q96" s="6"/>
      <c r="R96" s="6"/>
      <c r="S96" s="6"/>
      <c r="T96" s="6"/>
      <c r="U96" s="6"/>
      <c r="W96" s="5"/>
      <c r="X96" s="5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4:39" x14ac:dyDescent="0.25">
      <c r="N97" s="6"/>
      <c r="O97" s="6"/>
      <c r="P97" s="6"/>
      <c r="Q97" s="6"/>
      <c r="R97" s="6"/>
      <c r="S97" s="6"/>
      <c r="T97" s="6"/>
      <c r="U97" s="6"/>
      <c r="V97" s="33" t="s">
        <v>106</v>
      </c>
      <c r="W97" s="6">
        <f>COUNTIF(W$2:W$73, "&gt;=5")</f>
        <v>16</v>
      </c>
      <c r="X97" s="6">
        <f t="shared" ref="X97:AD97" si="216">COUNTIF(X2:X73, "&gt;=5")</f>
        <v>17</v>
      </c>
      <c r="Y97" s="6">
        <f t="shared" si="216"/>
        <v>16</v>
      </c>
      <c r="Z97" s="6">
        <f t="shared" si="216"/>
        <v>2</v>
      </c>
      <c r="AA97" s="6">
        <f t="shared" si="216"/>
        <v>13</v>
      </c>
      <c r="AB97" s="6">
        <f t="shared" si="216"/>
        <v>16</v>
      </c>
      <c r="AC97" s="6">
        <f t="shared" si="216"/>
        <v>12</v>
      </c>
      <c r="AD97" s="6">
        <f t="shared" si="216"/>
        <v>10</v>
      </c>
      <c r="AE97" s="6"/>
      <c r="AF97" s="6"/>
      <c r="AG97" s="5"/>
    </row>
    <row r="98" spans="14:39" x14ac:dyDescent="0.25">
      <c r="N98" s="6"/>
      <c r="O98" s="6"/>
      <c r="P98" s="6"/>
      <c r="Q98" s="6"/>
      <c r="R98" s="6"/>
      <c r="S98" s="6"/>
      <c r="T98" s="6"/>
      <c r="U98" s="6"/>
      <c r="V98" s="33" t="s">
        <v>107</v>
      </c>
      <c r="W98" s="6">
        <f>COUNTIF(W$2:W$73, "&lt;5")</f>
        <v>2</v>
      </c>
      <c r="X98" s="6">
        <f t="shared" ref="X98:AD98" si="217">COUNTIF(X2:X73, "&lt;5")</f>
        <v>1</v>
      </c>
      <c r="Y98" s="6">
        <f t="shared" si="217"/>
        <v>2</v>
      </c>
      <c r="Z98" s="6">
        <f t="shared" si="217"/>
        <v>16</v>
      </c>
      <c r="AA98" s="6">
        <f t="shared" si="217"/>
        <v>5</v>
      </c>
      <c r="AB98" s="6">
        <f t="shared" si="217"/>
        <v>2</v>
      </c>
      <c r="AC98" s="6">
        <f t="shared" si="217"/>
        <v>6</v>
      </c>
      <c r="AD98" s="6">
        <f t="shared" si="217"/>
        <v>8</v>
      </c>
      <c r="AE98" s="6"/>
      <c r="AF98" s="6"/>
      <c r="AG98" s="5"/>
    </row>
    <row r="99" spans="14:39" x14ac:dyDescent="0.25">
      <c r="N99" s="6"/>
      <c r="O99" s="6"/>
      <c r="P99" s="6"/>
      <c r="Q99" s="6"/>
      <c r="R99" s="6"/>
      <c r="S99" s="6"/>
      <c r="T99" s="6"/>
      <c r="U99" s="6"/>
      <c r="V99" s="33" t="s">
        <v>110</v>
      </c>
      <c r="W99" s="13">
        <f>W97/$V$82</f>
        <v>0.88888888888888884</v>
      </c>
      <c r="X99" s="13">
        <f t="shared" ref="W99:AC99" si="218">X97/$V$82</f>
        <v>0.94444444444444442</v>
      </c>
      <c r="Y99" s="13">
        <f t="shared" si="218"/>
        <v>0.88888888888888884</v>
      </c>
      <c r="Z99" s="13">
        <f t="shared" si="218"/>
        <v>0.1111111111111111</v>
      </c>
      <c r="AA99" s="13">
        <f t="shared" si="218"/>
        <v>0.72222222222222221</v>
      </c>
      <c r="AB99" s="13">
        <f t="shared" si="218"/>
        <v>0.88888888888888884</v>
      </c>
      <c r="AC99" s="13">
        <f t="shared" si="218"/>
        <v>0.66666666666666663</v>
      </c>
      <c r="AD99" s="66">
        <f>AD97/$V$82</f>
        <v>0.55555555555555558</v>
      </c>
      <c r="AE99" s="6"/>
      <c r="AF99" s="6"/>
      <c r="AG99" s="5"/>
    </row>
    <row r="100" spans="14:39" x14ac:dyDescent="0.25">
      <c r="N100" s="6"/>
      <c r="O100" s="6"/>
      <c r="P100" s="6"/>
      <c r="Q100" s="6"/>
      <c r="R100" s="6"/>
      <c r="S100" s="6"/>
      <c r="T100" s="6"/>
      <c r="U100" s="6"/>
      <c r="V100" s="33" t="s">
        <v>111</v>
      </c>
      <c r="W100" s="13">
        <f>W98/$V$82</f>
        <v>0.1111111111111111</v>
      </c>
      <c r="X100" s="13">
        <f t="shared" ref="W100:AC100" si="219">X98/$V$82</f>
        <v>5.5555555555555552E-2</v>
      </c>
      <c r="Y100" s="13">
        <f t="shared" si="219"/>
        <v>0.1111111111111111</v>
      </c>
      <c r="Z100" s="13">
        <f t="shared" si="219"/>
        <v>0.88888888888888884</v>
      </c>
      <c r="AA100" s="13">
        <f t="shared" si="219"/>
        <v>0.27777777777777779</v>
      </c>
      <c r="AB100" s="13">
        <f t="shared" si="219"/>
        <v>0.1111111111111111</v>
      </c>
      <c r="AC100" s="13">
        <f t="shared" si="219"/>
        <v>0.33333333333333331</v>
      </c>
      <c r="AD100" s="66">
        <f>AD98/$V$82</f>
        <v>0.44444444444444442</v>
      </c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4:39" ht="15.75" thickBot="1" x14ac:dyDescent="0.3">
      <c r="N101" s="6"/>
      <c r="O101" s="6"/>
      <c r="P101" s="6"/>
      <c r="Q101" s="6"/>
      <c r="R101" s="6"/>
      <c r="S101" s="6"/>
      <c r="T101" s="6"/>
      <c r="U101" s="6"/>
      <c r="V101" s="51"/>
      <c r="W101" s="79" t="s">
        <v>2</v>
      </c>
      <c r="X101" s="79" t="s">
        <v>3</v>
      </c>
      <c r="Y101" s="79" t="s">
        <v>4</v>
      </c>
      <c r="Z101" s="80" t="s">
        <v>99</v>
      </c>
      <c r="AA101" s="79" t="s">
        <v>5</v>
      </c>
      <c r="AB101" s="79" t="s">
        <v>6</v>
      </c>
      <c r="AC101" s="79" t="s">
        <v>7</v>
      </c>
      <c r="AD101" s="81" t="s">
        <v>8</v>
      </c>
      <c r="AE101" s="6"/>
      <c r="AF101" s="6"/>
      <c r="AG101" s="5"/>
    </row>
    <row r="102" spans="14:39" x14ac:dyDescent="0.25">
      <c r="N102" s="6"/>
      <c r="O102" s="6"/>
      <c r="P102" s="6"/>
      <c r="Q102" s="6"/>
      <c r="R102" s="6"/>
      <c r="S102" s="6"/>
      <c r="T102" s="6"/>
      <c r="U102" s="6"/>
      <c r="W102" s="5"/>
      <c r="X102" s="5"/>
      <c r="Y102" s="5"/>
      <c r="Z102" s="5"/>
      <c r="AA102" s="5"/>
      <c r="AB102" s="5"/>
      <c r="AC102" s="5"/>
      <c r="AD102" s="6"/>
      <c r="AE102" s="6"/>
      <c r="AF102" s="6"/>
      <c r="AG102" s="5"/>
    </row>
    <row r="103" spans="14:39" x14ac:dyDescent="0.25">
      <c r="N103" s="6"/>
      <c r="O103" s="6"/>
      <c r="P103" s="6"/>
      <c r="Q103" s="6"/>
      <c r="R103" s="6"/>
      <c r="S103" s="6"/>
      <c r="T103" s="6"/>
      <c r="U103" s="6"/>
      <c r="V103" t="s">
        <v>112</v>
      </c>
      <c r="W103" s="6">
        <f>COUNTIF(W$2:W$73, "&gt;=8")</f>
        <v>14</v>
      </c>
      <c r="X103" s="6">
        <f t="shared" ref="X103:AD103" si="220">COUNTIF(X$2:X$73, "&gt;=8")</f>
        <v>15</v>
      </c>
      <c r="Y103" s="6">
        <f t="shared" si="220"/>
        <v>15</v>
      </c>
      <c r="Z103" s="6">
        <f>COUNTIF(Z$2:Z$73, "&gt;=8")</f>
        <v>2</v>
      </c>
      <c r="AA103" s="6">
        <f t="shared" si="220"/>
        <v>8</v>
      </c>
      <c r="AB103" s="6">
        <f t="shared" si="220"/>
        <v>14</v>
      </c>
      <c r="AC103" s="6">
        <f t="shared" si="220"/>
        <v>11</v>
      </c>
      <c r="AD103" s="6">
        <f t="shared" si="220"/>
        <v>7</v>
      </c>
      <c r="AE103" s="6"/>
      <c r="AF103" s="6"/>
      <c r="AG103" s="5"/>
    </row>
    <row r="104" spans="14:39" x14ac:dyDescent="0.25">
      <c r="N104" s="6"/>
      <c r="O104" s="6"/>
      <c r="P104" s="6"/>
      <c r="Q104" s="6"/>
      <c r="R104" s="6"/>
      <c r="S104" s="6"/>
      <c r="T104" s="6"/>
      <c r="U104" s="6"/>
      <c r="V104" t="s">
        <v>113</v>
      </c>
      <c r="W104" s="6">
        <f>COUNTIF(W$2:W$73, "&lt;8")</f>
        <v>4</v>
      </c>
      <c r="X104" s="6">
        <f>COUNTIF(X$2:X$73, "&lt;8")</f>
        <v>3</v>
      </c>
      <c r="Y104" s="6">
        <f t="shared" ref="X104:AD104" si="221">COUNTIF(Y$2:Y$73, "&lt;8")</f>
        <v>3</v>
      </c>
      <c r="Z104" s="6">
        <f t="shared" si="221"/>
        <v>16</v>
      </c>
      <c r="AA104" s="6">
        <f>COUNTIF(AA$2:AA$73, "&lt;8")</f>
        <v>10</v>
      </c>
      <c r="AB104" s="6">
        <f t="shared" si="221"/>
        <v>4</v>
      </c>
      <c r="AC104" s="6">
        <f t="shared" si="221"/>
        <v>7</v>
      </c>
      <c r="AD104" s="6">
        <f t="shared" si="221"/>
        <v>11</v>
      </c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4:39" x14ac:dyDescent="0.25">
      <c r="N105" s="6"/>
      <c r="O105" s="6"/>
      <c r="P105" s="6"/>
      <c r="Q105" s="6"/>
      <c r="R105" s="6"/>
      <c r="S105" s="6"/>
      <c r="T105" s="6"/>
      <c r="U105" s="6"/>
      <c r="V105" t="s">
        <v>114</v>
      </c>
      <c r="W105" s="13">
        <f>W103/$V$82</f>
        <v>0.77777777777777779</v>
      </c>
      <c r="X105" s="13">
        <f t="shared" ref="X105:AD105" si="222">X103/$V$82</f>
        <v>0.83333333333333337</v>
      </c>
      <c r="Y105" s="13">
        <f t="shared" si="222"/>
        <v>0.83333333333333337</v>
      </c>
      <c r="Z105" s="13">
        <f t="shared" si="222"/>
        <v>0.1111111111111111</v>
      </c>
      <c r="AA105" s="13">
        <f t="shared" si="222"/>
        <v>0.44444444444444442</v>
      </c>
      <c r="AB105" s="13">
        <f t="shared" si="222"/>
        <v>0.77777777777777779</v>
      </c>
      <c r="AC105" s="13">
        <f t="shared" si="222"/>
        <v>0.61111111111111116</v>
      </c>
      <c r="AD105" s="66">
        <f>AD103/$V$82</f>
        <v>0.3888888888888889</v>
      </c>
      <c r="AE105" s="6"/>
      <c r="AF105" s="6"/>
      <c r="AG105" s="5"/>
    </row>
    <row r="106" spans="14:39" x14ac:dyDescent="0.25">
      <c r="N106" s="6"/>
      <c r="O106" s="6"/>
      <c r="P106" s="6"/>
      <c r="Q106" s="6"/>
      <c r="R106" s="6"/>
      <c r="S106" s="6"/>
      <c r="T106" s="6"/>
      <c r="U106" s="6"/>
      <c r="V106" t="s">
        <v>115</v>
      </c>
      <c r="W106" s="13">
        <f>W104/$V$82</f>
        <v>0.22222222222222221</v>
      </c>
      <c r="X106" s="13">
        <f t="shared" ref="X106:AD106" si="223">X104/$V$82</f>
        <v>0.16666666666666666</v>
      </c>
      <c r="Y106" s="13">
        <f t="shared" si="223"/>
        <v>0.16666666666666666</v>
      </c>
      <c r="Z106" s="13">
        <f t="shared" si="223"/>
        <v>0.88888888888888884</v>
      </c>
      <c r="AA106" s="13">
        <f t="shared" si="223"/>
        <v>0.55555555555555558</v>
      </c>
      <c r="AB106" s="13">
        <f t="shared" si="223"/>
        <v>0.22222222222222221</v>
      </c>
      <c r="AC106" s="13">
        <f t="shared" si="223"/>
        <v>0.3888888888888889</v>
      </c>
      <c r="AD106" s="66">
        <f>AD104/$V$82</f>
        <v>0.61111111111111116</v>
      </c>
      <c r="AE106" s="6"/>
      <c r="AF106" s="6"/>
      <c r="AG106" s="5"/>
    </row>
    <row r="107" spans="14:39" x14ac:dyDescent="0.25">
      <c r="N107" s="6"/>
      <c r="O107" s="6"/>
      <c r="P107" s="6"/>
      <c r="Q107" s="6"/>
      <c r="R107" s="6"/>
      <c r="S107" s="6"/>
      <c r="T107" s="6"/>
      <c r="U107" s="6"/>
      <c r="W107" s="5" t="s">
        <v>2</v>
      </c>
      <c r="X107" s="5" t="s">
        <v>3</v>
      </c>
      <c r="Y107" s="5" t="s">
        <v>4</v>
      </c>
      <c r="Z107" s="5" t="s">
        <v>99</v>
      </c>
      <c r="AA107" s="5" t="s">
        <v>5</v>
      </c>
      <c r="AB107" s="5" t="s">
        <v>6</v>
      </c>
      <c r="AC107" s="5" t="s">
        <v>7</v>
      </c>
      <c r="AD107" s="6" t="s">
        <v>8</v>
      </c>
      <c r="AE107" s="6"/>
      <c r="AF107" s="6"/>
      <c r="AG107" s="5"/>
    </row>
    <row r="108" spans="14:39" x14ac:dyDescent="0.25">
      <c r="N108" s="6"/>
      <c r="O108" s="6"/>
      <c r="P108" s="6"/>
      <c r="Q108" s="6"/>
      <c r="R108" s="6"/>
      <c r="S108" s="6"/>
      <c r="T108" s="6"/>
      <c r="U108" s="6"/>
      <c r="W108" s="5"/>
      <c r="X108" s="5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4:39" x14ac:dyDescent="0.25">
      <c r="N109" s="6"/>
      <c r="O109" s="6"/>
      <c r="P109" s="6"/>
      <c r="Q109" s="6"/>
      <c r="R109" s="6"/>
      <c r="S109" s="6"/>
      <c r="T109" s="6"/>
      <c r="U109" s="6"/>
      <c r="W109" s="5"/>
      <c r="X109" s="5"/>
      <c r="Y109" s="6"/>
      <c r="Z109" s="6"/>
      <c r="AA109" s="6"/>
      <c r="AB109" s="6"/>
      <c r="AC109" s="6"/>
      <c r="AD109" s="6"/>
      <c r="AE109" s="6"/>
      <c r="AF109" s="6"/>
      <c r="AG109" s="5"/>
    </row>
    <row r="110" spans="14:39" x14ac:dyDescent="0.25">
      <c r="N110" s="6"/>
      <c r="O110" s="6"/>
      <c r="P110" s="6"/>
      <c r="Q110" s="6"/>
      <c r="R110" s="6"/>
      <c r="S110" s="6"/>
      <c r="T110" s="6"/>
      <c r="U110" s="6"/>
      <c r="W110" s="5"/>
      <c r="X110" s="5"/>
      <c r="Y110" s="5"/>
      <c r="Z110" s="5"/>
      <c r="AA110" s="5"/>
      <c r="AB110" s="5"/>
      <c r="AC110" s="5"/>
      <c r="AD110" s="6"/>
      <c r="AE110" s="6"/>
      <c r="AF110" s="6"/>
      <c r="AG110" s="5"/>
    </row>
    <row r="111" spans="14:39" x14ac:dyDescent="0.25">
      <c r="N111" s="6"/>
      <c r="O111" s="6"/>
      <c r="P111" s="6"/>
      <c r="Q111" s="6"/>
      <c r="R111" s="6"/>
      <c r="S111" s="6"/>
      <c r="T111" s="6"/>
      <c r="U111" s="6"/>
      <c r="W111" s="5"/>
      <c r="X111" s="5"/>
      <c r="Y111" s="5"/>
      <c r="Z111" s="5"/>
      <c r="AA111" s="5"/>
      <c r="AB111" s="5"/>
      <c r="AC111" s="5"/>
      <c r="AD111" s="6"/>
      <c r="AE111" s="6"/>
      <c r="AF111" s="6"/>
      <c r="AG111" s="5"/>
    </row>
    <row r="112" spans="14:39" x14ac:dyDescent="0.25">
      <c r="N112" s="6"/>
      <c r="O112" s="6"/>
      <c r="P112" s="6"/>
      <c r="Q112" s="6"/>
      <c r="R112" s="6"/>
      <c r="S112" s="6"/>
      <c r="T112" s="6"/>
      <c r="U112" s="6"/>
      <c r="W112" s="5"/>
      <c r="X112" s="5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3:39" x14ac:dyDescent="0.25">
      <c r="N113" s="6"/>
      <c r="O113" s="6"/>
      <c r="P113" s="6"/>
      <c r="Q113" s="6"/>
      <c r="R113" s="6"/>
      <c r="S113" s="6"/>
      <c r="T113" s="6"/>
      <c r="U113" s="6"/>
      <c r="W113" s="5"/>
      <c r="X113" s="5"/>
      <c r="Y113" s="6"/>
      <c r="Z113" s="6"/>
      <c r="AA113" s="6"/>
      <c r="AB113" s="6"/>
      <c r="AC113" s="6"/>
      <c r="AD113" s="6"/>
      <c r="AE113" s="6"/>
      <c r="AF113" s="6"/>
      <c r="AG113" s="5"/>
    </row>
    <row r="114" spans="13:39" x14ac:dyDescent="0.25">
      <c r="N114" s="6"/>
      <c r="O114" s="6"/>
      <c r="P114" s="6"/>
      <c r="Q114" s="6"/>
      <c r="R114" s="6"/>
      <c r="S114" s="6"/>
      <c r="T114" s="6"/>
      <c r="U114" s="6"/>
      <c r="W114" s="5"/>
      <c r="X114" s="5"/>
      <c r="Y114" s="5"/>
      <c r="Z114" s="5"/>
      <c r="AA114" s="5"/>
      <c r="AB114" s="5"/>
      <c r="AC114" s="5"/>
      <c r="AD114" s="6"/>
      <c r="AE114" s="6"/>
      <c r="AF114" s="6"/>
      <c r="AG114" s="5"/>
    </row>
    <row r="115" spans="13:39" x14ac:dyDescent="0.25">
      <c r="N115" s="6"/>
      <c r="O115" s="6"/>
      <c r="P115" s="6"/>
      <c r="Q115" s="6"/>
      <c r="R115" s="6"/>
      <c r="S115" s="6"/>
      <c r="T115" s="6"/>
      <c r="U115" s="6"/>
      <c r="W115" s="5"/>
      <c r="X115" s="5"/>
      <c r="Y115" s="5"/>
      <c r="Z115" s="5"/>
      <c r="AA115" s="5"/>
      <c r="AB115" s="5"/>
      <c r="AC115" s="5"/>
      <c r="AD115" s="6"/>
      <c r="AE115" s="6"/>
      <c r="AF115" s="6"/>
      <c r="AG115" s="5"/>
    </row>
    <row r="116" spans="13:39" x14ac:dyDescent="0.25">
      <c r="N116" s="6"/>
      <c r="O116" s="6"/>
      <c r="P116" s="6"/>
      <c r="Q116" s="6"/>
      <c r="R116" s="6"/>
      <c r="S116" s="6"/>
      <c r="T116" s="6"/>
      <c r="U116" s="6"/>
      <c r="W116" s="5"/>
      <c r="X116" s="5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3:39" x14ac:dyDescent="0.25">
      <c r="N117" s="6"/>
      <c r="O117" s="6"/>
      <c r="P117" s="6"/>
      <c r="Q117" s="6"/>
      <c r="R117" s="6"/>
      <c r="S117" s="6"/>
      <c r="T117" s="6"/>
      <c r="U117" s="6"/>
      <c r="W117" s="5"/>
      <c r="X117" s="5"/>
      <c r="Y117" s="6"/>
      <c r="Z117" s="6"/>
      <c r="AA117" s="6"/>
      <c r="AB117" s="6"/>
      <c r="AC117" s="6"/>
      <c r="AD117" s="6"/>
      <c r="AE117" s="6"/>
      <c r="AF117" s="6"/>
      <c r="AG117" s="5"/>
    </row>
    <row r="118" spans="13:39" x14ac:dyDescent="0.25">
      <c r="N118" s="6"/>
      <c r="O118" s="6"/>
      <c r="P118" s="6"/>
      <c r="Q118" s="6"/>
      <c r="R118" s="6"/>
      <c r="S118" s="6"/>
      <c r="T118" s="6"/>
      <c r="U118" s="6"/>
      <c r="W118" s="5"/>
      <c r="X118" s="5"/>
      <c r="Y118" s="5"/>
      <c r="Z118" s="5"/>
      <c r="AA118" s="5"/>
      <c r="AB118" s="5"/>
      <c r="AC118" s="5"/>
      <c r="AD118" s="6"/>
      <c r="AE118" s="6"/>
      <c r="AF118" s="6"/>
      <c r="AG118" s="5"/>
    </row>
    <row r="119" spans="13:39" x14ac:dyDescent="0.25">
      <c r="N119" s="6"/>
      <c r="O119" s="6"/>
      <c r="P119" s="6"/>
      <c r="Q119" s="6"/>
      <c r="R119" s="6"/>
      <c r="S119" s="6"/>
      <c r="T119" s="6"/>
      <c r="U119" s="6"/>
      <c r="W119" s="5"/>
      <c r="X119" s="5"/>
      <c r="Y119" s="5"/>
      <c r="Z119" s="5"/>
      <c r="AA119" s="5"/>
      <c r="AB119" s="5"/>
      <c r="AC119" s="5"/>
      <c r="AD119" s="6"/>
      <c r="AE119" s="6"/>
      <c r="AF119" s="6"/>
      <c r="AG119" s="5"/>
    </row>
    <row r="120" spans="13:39" x14ac:dyDescent="0.25">
      <c r="N120" s="6"/>
      <c r="O120" s="6"/>
      <c r="P120" s="6"/>
      <c r="Q120" s="6"/>
      <c r="R120" s="6"/>
      <c r="S120" s="6"/>
      <c r="T120" s="6"/>
      <c r="U120" s="6"/>
      <c r="W120" s="5"/>
      <c r="X120" s="5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3:39" x14ac:dyDescent="0.25">
      <c r="N121" s="6"/>
      <c r="O121" s="6"/>
      <c r="P121" s="6"/>
      <c r="Q121" s="6"/>
      <c r="R121" s="6"/>
      <c r="S121" s="6"/>
      <c r="T121" s="6"/>
      <c r="U121" s="6"/>
      <c r="W121" s="5"/>
      <c r="X121" s="5"/>
      <c r="Y121" s="6"/>
      <c r="Z121" s="6"/>
      <c r="AA121" s="6"/>
      <c r="AB121" s="6"/>
      <c r="AC121" s="6"/>
      <c r="AD121" s="6"/>
      <c r="AE121" s="6"/>
      <c r="AF121" s="6"/>
      <c r="AG121" s="5"/>
    </row>
    <row r="122" spans="13:39" x14ac:dyDescent="0.25">
      <c r="N122" s="6"/>
      <c r="O122" s="6"/>
      <c r="P122" s="6"/>
      <c r="Q122" s="6"/>
      <c r="R122" s="6"/>
      <c r="S122" s="6"/>
      <c r="T122" s="6"/>
      <c r="U122" s="6"/>
      <c r="W122" s="5"/>
      <c r="X122" s="5"/>
      <c r="Y122" s="5"/>
      <c r="Z122" s="5"/>
      <c r="AA122" s="5"/>
      <c r="AB122" s="5"/>
      <c r="AC122" s="5"/>
      <c r="AD122" s="6"/>
      <c r="AE122" s="6"/>
      <c r="AF122" s="6"/>
      <c r="AG122" s="5"/>
    </row>
    <row r="123" spans="13:39" x14ac:dyDescent="0.25">
      <c r="N123" s="6"/>
      <c r="O123" s="6"/>
      <c r="P123" s="6"/>
      <c r="Q123" s="6"/>
      <c r="R123" s="6"/>
      <c r="S123" s="6"/>
      <c r="T123" s="6"/>
      <c r="U123" s="6"/>
      <c r="W123" s="5"/>
      <c r="X123" s="5"/>
      <c r="Y123" s="6"/>
      <c r="Z123" s="6"/>
      <c r="AA123" s="6"/>
      <c r="AB123" s="6"/>
      <c r="AC123" s="6"/>
      <c r="AD123" s="6"/>
      <c r="AE123" s="6"/>
      <c r="AF123" s="6"/>
      <c r="AG123" s="5"/>
    </row>
    <row r="124" spans="13:39" x14ac:dyDescent="0.25">
      <c r="N124" s="6"/>
      <c r="O124" s="6"/>
      <c r="P124" s="6"/>
      <c r="Q124" s="6"/>
      <c r="R124" s="6"/>
      <c r="S124" s="6"/>
      <c r="T124" s="6"/>
      <c r="U124" s="6"/>
      <c r="W124" s="5"/>
      <c r="X124" s="5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3:39" x14ac:dyDescent="0.25">
      <c r="N125" s="6"/>
      <c r="O125" s="6"/>
      <c r="P125" s="6"/>
      <c r="Q125" s="6"/>
      <c r="R125" s="6"/>
      <c r="S125" s="6"/>
      <c r="T125" s="6"/>
      <c r="U125" s="6"/>
      <c r="W125" s="5"/>
      <c r="X125" s="5"/>
      <c r="Y125" s="6"/>
      <c r="Z125" s="6"/>
      <c r="AA125" s="6"/>
      <c r="AB125" s="6"/>
      <c r="AC125" s="6"/>
      <c r="AD125" s="6"/>
      <c r="AE125" s="6"/>
      <c r="AF125" s="6"/>
      <c r="AG125" s="5"/>
    </row>
    <row r="126" spans="13:39" x14ac:dyDescent="0.25"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  <c r="Y126" s="6"/>
      <c r="Z126" s="6"/>
      <c r="AA126" s="6"/>
      <c r="AB126" s="6"/>
      <c r="AC126" s="6"/>
      <c r="AD126" s="6"/>
      <c r="AE126" s="6"/>
      <c r="AF126" s="6"/>
      <c r="AG126" s="5"/>
    </row>
    <row r="127" spans="13:39" x14ac:dyDescent="0.25">
      <c r="V127" s="6"/>
      <c r="W127" s="6"/>
      <c r="Y127" s="6"/>
      <c r="Z127" s="6"/>
      <c r="AA127" s="6"/>
      <c r="AB127" s="6"/>
      <c r="AC127" s="6"/>
      <c r="AD127" s="6"/>
      <c r="AE127" s="6"/>
      <c r="AF127" s="6"/>
      <c r="AG127" s="5"/>
    </row>
    <row r="128" spans="13:39" x14ac:dyDescent="0.25">
      <c r="AD128" s="6"/>
      <c r="AE128" s="29"/>
      <c r="AF128" s="29"/>
      <c r="AG128" s="29"/>
      <c r="AH128" s="29"/>
      <c r="AI128" s="29"/>
      <c r="AJ128" s="29"/>
      <c r="AK128" s="29"/>
      <c r="AL128" s="29"/>
    </row>
    <row r="129" spans="30:39" x14ac:dyDescent="0.25"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30:39" x14ac:dyDescent="0.25"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30:39" x14ac:dyDescent="0.25"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30:39" x14ac:dyDescent="0.25"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30:39" x14ac:dyDescent="0.25"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30:39" x14ac:dyDescent="0.25"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30:39" x14ac:dyDescent="0.25"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30:39" x14ac:dyDescent="0.25"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30:39" x14ac:dyDescent="0.25"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30:39" x14ac:dyDescent="0.25"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30:39" x14ac:dyDescent="0.25"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30:39" x14ac:dyDescent="0.25"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30:39" x14ac:dyDescent="0.25"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30:39" x14ac:dyDescent="0.25"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30:39" x14ac:dyDescent="0.25"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30:39" x14ac:dyDescent="0.25"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22:39" x14ac:dyDescent="0.25"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22:39" x14ac:dyDescent="0.25">
      <c r="V146" s="6"/>
      <c r="W146" s="6"/>
      <c r="Y146" s="5"/>
      <c r="Z146" s="5"/>
      <c r="AA146" s="5"/>
      <c r="AB146" s="5"/>
      <c r="AC146" s="5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</sheetData>
  <mergeCells count="326">
    <mergeCell ref="V77:AD77"/>
    <mergeCell ref="U38:U39"/>
    <mergeCell ref="U40:U41"/>
    <mergeCell ref="U42:U43"/>
    <mergeCell ref="U44:U45"/>
    <mergeCell ref="U46:U47"/>
    <mergeCell ref="U48:U49"/>
    <mergeCell ref="U50:U51"/>
    <mergeCell ref="U52:U53"/>
    <mergeCell ref="U54:U55"/>
    <mergeCell ref="V42:V43"/>
    <mergeCell ref="V44:V45"/>
    <mergeCell ref="AE128:AL128"/>
    <mergeCell ref="T38:T39"/>
    <mergeCell ref="V38:V39"/>
    <mergeCell ref="N40:N41"/>
    <mergeCell ref="O40:O41"/>
    <mergeCell ref="P40:P41"/>
    <mergeCell ref="Q40:Q41"/>
    <mergeCell ref="R40:R41"/>
    <mergeCell ref="S40:S41"/>
    <mergeCell ref="T40:T41"/>
    <mergeCell ref="V40:V41"/>
    <mergeCell ref="N38:N39"/>
    <mergeCell ref="O38:O39"/>
    <mergeCell ref="P38:P39"/>
    <mergeCell ref="Q38:Q39"/>
    <mergeCell ref="R38:R39"/>
    <mergeCell ref="S38:S39"/>
    <mergeCell ref="N42:N43"/>
    <mergeCell ref="O42:O43"/>
    <mergeCell ref="P42:P43"/>
    <mergeCell ref="Q42:Q43"/>
    <mergeCell ref="T34:T35"/>
    <mergeCell ref="V34:V35"/>
    <mergeCell ref="N36:N37"/>
    <mergeCell ref="O36:O37"/>
    <mergeCell ref="P36:P37"/>
    <mergeCell ref="Q36:Q37"/>
    <mergeCell ref="R36:R37"/>
    <mergeCell ref="S36:S37"/>
    <mergeCell ref="T36:T37"/>
    <mergeCell ref="V36:V37"/>
    <mergeCell ref="N34:N35"/>
    <mergeCell ref="O34:O35"/>
    <mergeCell ref="P34:P35"/>
    <mergeCell ref="Q34:Q35"/>
    <mergeCell ref="R34:R35"/>
    <mergeCell ref="S34:S35"/>
    <mergeCell ref="U34:U35"/>
    <mergeCell ref="U36:U37"/>
    <mergeCell ref="T30:T31"/>
    <mergeCell ref="V30:V31"/>
    <mergeCell ref="N32:N33"/>
    <mergeCell ref="O32:O33"/>
    <mergeCell ref="P32:P33"/>
    <mergeCell ref="Q32:Q33"/>
    <mergeCell ref="R32:R33"/>
    <mergeCell ref="S32:S33"/>
    <mergeCell ref="T32:T33"/>
    <mergeCell ref="V32:V33"/>
    <mergeCell ref="N30:N31"/>
    <mergeCell ref="O30:O31"/>
    <mergeCell ref="P30:P31"/>
    <mergeCell ref="Q30:Q31"/>
    <mergeCell ref="R30:R31"/>
    <mergeCell ref="S30:S31"/>
    <mergeCell ref="U30:U31"/>
    <mergeCell ref="U32:U33"/>
    <mergeCell ref="T26:T27"/>
    <mergeCell ref="V26:V27"/>
    <mergeCell ref="N28:N29"/>
    <mergeCell ref="O28:O29"/>
    <mergeCell ref="P28:P29"/>
    <mergeCell ref="Q28:Q29"/>
    <mergeCell ref="R28:R29"/>
    <mergeCell ref="S28:S29"/>
    <mergeCell ref="T28:T29"/>
    <mergeCell ref="V28:V29"/>
    <mergeCell ref="N26:N27"/>
    <mergeCell ref="O26:O27"/>
    <mergeCell ref="P26:P27"/>
    <mergeCell ref="Q26:Q27"/>
    <mergeCell ref="R26:R27"/>
    <mergeCell ref="S26:S27"/>
    <mergeCell ref="U26:U27"/>
    <mergeCell ref="U28:U29"/>
    <mergeCell ref="T22:T23"/>
    <mergeCell ref="V22:V23"/>
    <mergeCell ref="N24:N25"/>
    <mergeCell ref="O24:O25"/>
    <mergeCell ref="P24:P25"/>
    <mergeCell ref="Q24:Q25"/>
    <mergeCell ref="R24:R25"/>
    <mergeCell ref="S24:S25"/>
    <mergeCell ref="T24:T25"/>
    <mergeCell ref="V24:V25"/>
    <mergeCell ref="N22:N23"/>
    <mergeCell ref="O22:O23"/>
    <mergeCell ref="P22:P23"/>
    <mergeCell ref="Q22:Q23"/>
    <mergeCell ref="R22:R23"/>
    <mergeCell ref="S22:S23"/>
    <mergeCell ref="U22:U23"/>
    <mergeCell ref="U24:U25"/>
    <mergeCell ref="T18:T19"/>
    <mergeCell ref="V18:V19"/>
    <mergeCell ref="N20:N21"/>
    <mergeCell ref="O20:O21"/>
    <mergeCell ref="P20:P21"/>
    <mergeCell ref="Q20:Q21"/>
    <mergeCell ref="R20:R21"/>
    <mergeCell ref="S20:S21"/>
    <mergeCell ref="T20:T21"/>
    <mergeCell ref="V20:V21"/>
    <mergeCell ref="N18:N19"/>
    <mergeCell ref="O18:O19"/>
    <mergeCell ref="P18:P19"/>
    <mergeCell ref="Q18:Q19"/>
    <mergeCell ref="R18:R19"/>
    <mergeCell ref="S18:S19"/>
    <mergeCell ref="U18:U19"/>
    <mergeCell ref="U20:U21"/>
    <mergeCell ref="T14:T15"/>
    <mergeCell ref="V14:V15"/>
    <mergeCell ref="N16:N17"/>
    <mergeCell ref="O16:O17"/>
    <mergeCell ref="P16:P17"/>
    <mergeCell ref="Q16:Q17"/>
    <mergeCell ref="R16:R17"/>
    <mergeCell ref="S16:S17"/>
    <mergeCell ref="T16:T17"/>
    <mergeCell ref="V16:V17"/>
    <mergeCell ref="N14:N15"/>
    <mergeCell ref="O14:O15"/>
    <mergeCell ref="P14:P15"/>
    <mergeCell ref="Q14:Q15"/>
    <mergeCell ref="R14:R15"/>
    <mergeCell ref="S14:S15"/>
    <mergeCell ref="U14:U15"/>
    <mergeCell ref="U16:U17"/>
    <mergeCell ref="T10:T11"/>
    <mergeCell ref="V10:V11"/>
    <mergeCell ref="N12:N13"/>
    <mergeCell ref="O12:O13"/>
    <mergeCell ref="P12:P13"/>
    <mergeCell ref="Q12:Q13"/>
    <mergeCell ref="R12:R13"/>
    <mergeCell ref="S12:S13"/>
    <mergeCell ref="T12:T13"/>
    <mergeCell ref="V12:V13"/>
    <mergeCell ref="N10:N11"/>
    <mergeCell ref="O10:O11"/>
    <mergeCell ref="P10:P11"/>
    <mergeCell ref="Q10:Q11"/>
    <mergeCell ref="R10:R11"/>
    <mergeCell ref="S10:S11"/>
    <mergeCell ref="U10:U11"/>
    <mergeCell ref="U12:U13"/>
    <mergeCell ref="T6:T7"/>
    <mergeCell ref="V6:V7"/>
    <mergeCell ref="N8:N9"/>
    <mergeCell ref="O8:O9"/>
    <mergeCell ref="P8:P9"/>
    <mergeCell ref="Q8:Q9"/>
    <mergeCell ref="R8:R9"/>
    <mergeCell ref="S8:S9"/>
    <mergeCell ref="T8:T9"/>
    <mergeCell ref="V8:V9"/>
    <mergeCell ref="N6:N7"/>
    <mergeCell ref="O6:O7"/>
    <mergeCell ref="P6:P7"/>
    <mergeCell ref="Q6:Q7"/>
    <mergeCell ref="R6:R7"/>
    <mergeCell ref="S6:S7"/>
    <mergeCell ref="U6:U7"/>
    <mergeCell ref="U8:U9"/>
    <mergeCell ref="T2:T3"/>
    <mergeCell ref="V2:V3"/>
    <mergeCell ref="N4:N5"/>
    <mergeCell ref="O4:O5"/>
    <mergeCell ref="P4:P5"/>
    <mergeCell ref="Q4:Q5"/>
    <mergeCell ref="R4:R5"/>
    <mergeCell ref="S4:S5"/>
    <mergeCell ref="T4:T5"/>
    <mergeCell ref="V4:V5"/>
    <mergeCell ref="N2:N3"/>
    <mergeCell ref="O2:O3"/>
    <mergeCell ref="P2:P3"/>
    <mergeCell ref="Q2:Q3"/>
    <mergeCell ref="R2:R3"/>
    <mergeCell ref="S2:S3"/>
    <mergeCell ref="U2:U3"/>
    <mergeCell ref="U4:U5"/>
    <mergeCell ref="R42:R43"/>
    <mergeCell ref="S42:S43"/>
    <mergeCell ref="T42:T43"/>
    <mergeCell ref="N44:N45"/>
    <mergeCell ref="O44:O45"/>
    <mergeCell ref="P44:P45"/>
    <mergeCell ref="Q44:Q45"/>
    <mergeCell ref="R44:R45"/>
    <mergeCell ref="S44:S45"/>
    <mergeCell ref="T44:T45"/>
    <mergeCell ref="N46:N47"/>
    <mergeCell ref="O46:O47"/>
    <mergeCell ref="P46:P47"/>
    <mergeCell ref="Q46:Q47"/>
    <mergeCell ref="R46:R47"/>
    <mergeCell ref="S46:S47"/>
    <mergeCell ref="T46:T47"/>
    <mergeCell ref="V46:V47"/>
    <mergeCell ref="N48:N49"/>
    <mergeCell ref="O48:O49"/>
    <mergeCell ref="P48:P49"/>
    <mergeCell ref="Q48:Q49"/>
    <mergeCell ref="R48:R49"/>
    <mergeCell ref="S48:S49"/>
    <mergeCell ref="T48:T49"/>
    <mergeCell ref="V48:V49"/>
    <mergeCell ref="N50:N51"/>
    <mergeCell ref="O50:O51"/>
    <mergeCell ref="P50:P51"/>
    <mergeCell ref="Q50:Q51"/>
    <mergeCell ref="R50:R51"/>
    <mergeCell ref="S50:S51"/>
    <mergeCell ref="T50:T51"/>
    <mergeCell ref="V50:V51"/>
    <mergeCell ref="N52:N53"/>
    <mergeCell ref="O52:O53"/>
    <mergeCell ref="P52:P53"/>
    <mergeCell ref="Q52:Q53"/>
    <mergeCell ref="R52:R53"/>
    <mergeCell ref="S52:S53"/>
    <mergeCell ref="T52:T53"/>
    <mergeCell ref="V52:V53"/>
    <mergeCell ref="N54:N55"/>
    <mergeCell ref="O54:O55"/>
    <mergeCell ref="P54:P55"/>
    <mergeCell ref="Q54:Q55"/>
    <mergeCell ref="R54:R55"/>
    <mergeCell ref="S54:S55"/>
    <mergeCell ref="T54:T55"/>
    <mergeCell ref="V54:V55"/>
    <mergeCell ref="N56:N57"/>
    <mergeCell ref="O56:O57"/>
    <mergeCell ref="P56:P57"/>
    <mergeCell ref="Q56:Q57"/>
    <mergeCell ref="R56:R57"/>
    <mergeCell ref="S56:S57"/>
    <mergeCell ref="T56:T57"/>
    <mergeCell ref="V56:V57"/>
    <mergeCell ref="U56:U57"/>
    <mergeCell ref="N58:N59"/>
    <mergeCell ref="O58:O59"/>
    <mergeCell ref="P58:P59"/>
    <mergeCell ref="Q58:Q59"/>
    <mergeCell ref="R58:R59"/>
    <mergeCell ref="S58:S59"/>
    <mergeCell ref="T58:T59"/>
    <mergeCell ref="V58:V59"/>
    <mergeCell ref="N60:N61"/>
    <mergeCell ref="O60:O61"/>
    <mergeCell ref="P60:P61"/>
    <mergeCell ref="Q60:Q61"/>
    <mergeCell ref="R60:R61"/>
    <mergeCell ref="S60:S61"/>
    <mergeCell ref="T60:T61"/>
    <mergeCell ref="V60:V61"/>
    <mergeCell ref="U58:U59"/>
    <mergeCell ref="U60:U61"/>
    <mergeCell ref="N62:N63"/>
    <mergeCell ref="O62:O63"/>
    <mergeCell ref="P62:P63"/>
    <mergeCell ref="Q62:Q63"/>
    <mergeCell ref="R62:R63"/>
    <mergeCell ref="S62:S63"/>
    <mergeCell ref="T62:T63"/>
    <mergeCell ref="V62:V63"/>
    <mergeCell ref="N64:N65"/>
    <mergeCell ref="O64:O65"/>
    <mergeCell ref="P64:P65"/>
    <mergeCell ref="Q64:Q65"/>
    <mergeCell ref="R64:R65"/>
    <mergeCell ref="S64:S65"/>
    <mergeCell ref="T64:T65"/>
    <mergeCell ref="V64:V65"/>
    <mergeCell ref="U62:U63"/>
    <mergeCell ref="U64:U65"/>
    <mergeCell ref="N66:N67"/>
    <mergeCell ref="O66:O67"/>
    <mergeCell ref="P66:P67"/>
    <mergeCell ref="Q66:Q67"/>
    <mergeCell ref="R66:R67"/>
    <mergeCell ref="S66:S67"/>
    <mergeCell ref="T66:T67"/>
    <mergeCell ref="V66:V67"/>
    <mergeCell ref="N68:N69"/>
    <mergeCell ref="O68:O69"/>
    <mergeCell ref="P68:P69"/>
    <mergeCell ref="Q68:Q69"/>
    <mergeCell ref="R68:R69"/>
    <mergeCell ref="S68:S69"/>
    <mergeCell ref="T68:T69"/>
    <mergeCell ref="V68:V69"/>
    <mergeCell ref="U66:U67"/>
    <mergeCell ref="U68:U69"/>
    <mergeCell ref="N70:N71"/>
    <mergeCell ref="O70:O71"/>
    <mergeCell ref="P70:P71"/>
    <mergeCell ref="Q70:Q71"/>
    <mergeCell ref="R70:R71"/>
    <mergeCell ref="S70:S71"/>
    <mergeCell ref="T70:T71"/>
    <mergeCell ref="V70:V71"/>
    <mergeCell ref="N72:N73"/>
    <mergeCell ref="O72:O73"/>
    <mergeCell ref="P72:P73"/>
    <mergeCell ref="Q72:Q73"/>
    <mergeCell ref="R72:R73"/>
    <mergeCell ref="S72:S73"/>
    <mergeCell ref="T72:T73"/>
    <mergeCell ref="V72:V73"/>
    <mergeCell ref="U70:U71"/>
    <mergeCell ref="U72:U7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workbookViewId="0">
      <selection activeCell="AE24" sqref="AE24:AL33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5" t="s">
        <v>2</v>
      </c>
      <c r="X1" s="5" t="s">
        <v>3</v>
      </c>
      <c r="Y1" s="12" t="s">
        <v>4</v>
      </c>
      <c r="Z1" s="12" t="s">
        <v>5</v>
      </c>
      <c r="AA1" s="12" t="s">
        <v>6</v>
      </c>
      <c r="AB1" s="12" t="s">
        <v>7</v>
      </c>
      <c r="AC1" s="12" t="s">
        <v>8</v>
      </c>
      <c r="AD1" s="12" t="s">
        <v>9</v>
      </c>
      <c r="AE1" s="12"/>
      <c r="AF1" s="12" t="s">
        <v>2</v>
      </c>
      <c r="AG1" s="5" t="s">
        <v>3</v>
      </c>
      <c r="AH1" t="s">
        <v>4</v>
      </c>
      <c r="AI1" t="s">
        <v>5</v>
      </c>
      <c r="AJ1" t="s">
        <v>6</v>
      </c>
      <c r="AK1" t="s">
        <v>7</v>
      </c>
      <c r="AL1" t="s">
        <v>8</v>
      </c>
      <c r="AM1" t="s">
        <v>9</v>
      </c>
    </row>
    <row r="2" spans="1:39" x14ac:dyDescent="0.25">
      <c r="A2" t="s">
        <v>79</v>
      </c>
      <c r="B2" t="s">
        <v>11</v>
      </c>
      <c r="C2">
        <v>152</v>
      </c>
      <c r="D2">
        <v>117</v>
      </c>
      <c r="E2">
        <v>98</v>
      </c>
      <c r="F2">
        <v>91</v>
      </c>
      <c r="G2">
        <v>152</v>
      </c>
      <c r="H2">
        <v>125</v>
      </c>
      <c r="I2">
        <v>55</v>
      </c>
      <c r="J2" t="s">
        <v>14</v>
      </c>
      <c r="N2" s="22">
        <f t="shared" ref="N2:T2" si="0">ABS(C2-C3)</f>
        <v>21</v>
      </c>
      <c r="O2" s="22">
        <f t="shared" si="0"/>
        <v>37</v>
      </c>
      <c r="P2" s="22">
        <f t="shared" si="0"/>
        <v>52</v>
      </c>
      <c r="Q2" s="22">
        <f t="shared" si="0"/>
        <v>57</v>
      </c>
      <c r="R2" s="22">
        <f t="shared" si="0"/>
        <v>21</v>
      </c>
      <c r="S2" s="22">
        <f t="shared" si="0"/>
        <v>37</v>
      </c>
      <c r="T2" s="22">
        <f t="shared" si="0"/>
        <v>24</v>
      </c>
      <c r="U2" s="22" t="str">
        <f>B2</f>
        <v>0s</v>
      </c>
      <c r="W2" s="5">
        <f t="shared" ref="W2:AD2" si="1">N2</f>
        <v>21</v>
      </c>
      <c r="X2" s="5">
        <f t="shared" si="1"/>
        <v>37</v>
      </c>
      <c r="Y2" s="5">
        <f t="shared" si="1"/>
        <v>52</v>
      </c>
      <c r="Z2" s="5">
        <f t="shared" si="1"/>
        <v>57</v>
      </c>
      <c r="AA2" s="5">
        <f t="shared" si="1"/>
        <v>21</v>
      </c>
      <c r="AB2" s="5">
        <f t="shared" si="1"/>
        <v>37</v>
      </c>
      <c r="AC2" s="5">
        <f t="shared" si="1"/>
        <v>24</v>
      </c>
      <c r="AD2" s="6" t="str">
        <f t="shared" si="1"/>
        <v>0s</v>
      </c>
      <c r="AE2" s="6"/>
      <c r="AF2" s="6"/>
      <c r="AG2" s="5"/>
    </row>
    <row r="3" spans="1:39" x14ac:dyDescent="0.25">
      <c r="A3" t="s">
        <v>79</v>
      </c>
      <c r="B3" t="s">
        <v>11</v>
      </c>
      <c r="C3">
        <v>173</v>
      </c>
      <c r="D3">
        <v>154</v>
      </c>
      <c r="E3">
        <v>150</v>
      </c>
      <c r="F3">
        <v>34</v>
      </c>
      <c r="G3">
        <v>173</v>
      </c>
      <c r="H3">
        <v>162</v>
      </c>
      <c r="I3">
        <v>31</v>
      </c>
      <c r="J3" t="s">
        <v>12</v>
      </c>
      <c r="N3" s="24"/>
      <c r="O3" s="24"/>
      <c r="P3" s="24"/>
      <c r="Q3" s="24"/>
      <c r="R3" s="24"/>
      <c r="S3" s="24"/>
      <c r="T3" s="24"/>
      <c r="U3" s="23"/>
      <c r="W3" s="5"/>
      <c r="X3" s="5"/>
      <c r="Y3" s="6"/>
      <c r="Z3" s="6"/>
      <c r="AA3" s="6"/>
      <c r="AB3" s="6"/>
      <c r="AC3" s="6"/>
      <c r="AD3" s="6"/>
      <c r="AE3" s="6"/>
      <c r="AF3" s="6"/>
      <c r="AG3" s="5"/>
    </row>
    <row r="4" spans="1:39" x14ac:dyDescent="0.25">
      <c r="A4" t="s">
        <v>79</v>
      </c>
      <c r="B4" t="s">
        <v>13</v>
      </c>
      <c r="C4">
        <v>171</v>
      </c>
      <c r="D4">
        <v>133</v>
      </c>
      <c r="E4">
        <v>114</v>
      </c>
      <c r="F4">
        <v>85</v>
      </c>
      <c r="G4">
        <v>171</v>
      </c>
      <c r="H4">
        <v>146</v>
      </c>
      <c r="I4">
        <v>66</v>
      </c>
      <c r="J4" t="s">
        <v>14</v>
      </c>
      <c r="N4" s="25">
        <f t="shared" ref="N4:T4" si="2">ABS(C4-C5)</f>
        <v>23</v>
      </c>
      <c r="O4" s="25">
        <f t="shared" si="2"/>
        <v>25</v>
      </c>
      <c r="P4" s="25">
        <f t="shared" si="2"/>
        <v>44</v>
      </c>
      <c r="Q4" s="25">
        <f t="shared" si="2"/>
        <v>38</v>
      </c>
      <c r="R4" s="25">
        <f t="shared" si="2"/>
        <v>23</v>
      </c>
      <c r="S4" s="25">
        <f t="shared" si="2"/>
        <v>30</v>
      </c>
      <c r="T4" s="25">
        <f t="shared" si="2"/>
        <v>8</v>
      </c>
      <c r="U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>
        <f t="shared" ref="AF4:AM4" si="3">N4</f>
        <v>23</v>
      </c>
      <c r="AG4" s="6">
        <f t="shared" si="3"/>
        <v>25</v>
      </c>
      <c r="AH4" s="6">
        <f t="shared" si="3"/>
        <v>44</v>
      </c>
      <c r="AI4" s="6">
        <f t="shared" si="3"/>
        <v>38</v>
      </c>
      <c r="AJ4" s="6">
        <f t="shared" si="3"/>
        <v>23</v>
      </c>
      <c r="AK4" s="6">
        <f t="shared" si="3"/>
        <v>30</v>
      </c>
      <c r="AL4" s="6">
        <f t="shared" si="3"/>
        <v>8</v>
      </c>
      <c r="AM4" s="6" t="str">
        <f t="shared" si="3"/>
        <v>30s</v>
      </c>
    </row>
    <row r="5" spans="1:39" x14ac:dyDescent="0.25">
      <c r="A5" t="s">
        <v>79</v>
      </c>
      <c r="B5" t="s">
        <v>13</v>
      </c>
      <c r="C5">
        <v>194</v>
      </c>
      <c r="D5">
        <v>158</v>
      </c>
      <c r="E5">
        <v>158</v>
      </c>
      <c r="F5">
        <v>47</v>
      </c>
      <c r="G5">
        <v>194</v>
      </c>
      <c r="H5">
        <v>176</v>
      </c>
      <c r="I5">
        <v>58</v>
      </c>
      <c r="J5" t="s">
        <v>12</v>
      </c>
      <c r="N5" s="28"/>
      <c r="O5" s="28"/>
      <c r="P5" s="28"/>
      <c r="Q5" s="28"/>
      <c r="R5" s="28"/>
      <c r="S5" s="28"/>
      <c r="T5" s="28"/>
      <c r="U5" s="27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t="s">
        <v>80</v>
      </c>
      <c r="B6" t="s">
        <v>11</v>
      </c>
      <c r="C6">
        <v>154</v>
      </c>
      <c r="D6">
        <v>117</v>
      </c>
      <c r="E6">
        <v>90</v>
      </c>
      <c r="F6">
        <v>106</v>
      </c>
      <c r="G6">
        <v>154</v>
      </c>
      <c r="H6">
        <v>122</v>
      </c>
      <c r="I6">
        <v>67</v>
      </c>
      <c r="J6" t="s">
        <v>14</v>
      </c>
      <c r="N6" s="22">
        <f t="shared" ref="N6:T6" si="4">ABS(C6-C7)</f>
        <v>5</v>
      </c>
      <c r="O6" s="22">
        <f t="shared" si="4"/>
        <v>13</v>
      </c>
      <c r="P6" s="22">
        <f t="shared" si="4"/>
        <v>24</v>
      </c>
      <c r="Q6" s="22">
        <f t="shared" si="4"/>
        <v>34</v>
      </c>
      <c r="R6" s="22">
        <f t="shared" si="4"/>
        <v>5</v>
      </c>
      <c r="S6" s="22">
        <f t="shared" si="4"/>
        <v>15</v>
      </c>
      <c r="T6" s="22">
        <f t="shared" si="4"/>
        <v>19</v>
      </c>
      <c r="U6" s="22" t="str">
        <f>B6</f>
        <v>0s</v>
      </c>
      <c r="W6" s="5">
        <f t="shared" ref="W6:AD6" si="5">N6</f>
        <v>5</v>
      </c>
      <c r="X6" s="5">
        <f t="shared" si="5"/>
        <v>13</v>
      </c>
      <c r="Y6" s="5">
        <f t="shared" si="5"/>
        <v>24</v>
      </c>
      <c r="Z6" s="5">
        <f t="shared" si="5"/>
        <v>34</v>
      </c>
      <c r="AA6" s="5">
        <f t="shared" si="5"/>
        <v>5</v>
      </c>
      <c r="AB6" s="5">
        <f t="shared" si="5"/>
        <v>15</v>
      </c>
      <c r="AC6" s="5">
        <f t="shared" si="5"/>
        <v>19</v>
      </c>
      <c r="AD6" s="6" t="str">
        <f t="shared" si="5"/>
        <v>0s</v>
      </c>
      <c r="AE6" s="6"/>
      <c r="AF6" s="6"/>
      <c r="AG6" s="5"/>
    </row>
    <row r="7" spans="1:39" x14ac:dyDescent="0.25">
      <c r="A7" t="s">
        <v>80</v>
      </c>
      <c r="B7" t="s">
        <v>11</v>
      </c>
      <c r="C7">
        <v>159</v>
      </c>
      <c r="D7">
        <v>130</v>
      </c>
      <c r="E7">
        <v>114</v>
      </c>
      <c r="F7">
        <v>72</v>
      </c>
      <c r="G7">
        <v>159</v>
      </c>
      <c r="H7">
        <v>137</v>
      </c>
      <c r="I7">
        <v>48</v>
      </c>
      <c r="J7" t="s">
        <v>12</v>
      </c>
      <c r="N7" s="23"/>
      <c r="O7" s="23"/>
      <c r="P7" s="23"/>
      <c r="Q7" s="23"/>
      <c r="R7" s="23"/>
      <c r="S7" s="23"/>
      <c r="T7" s="23"/>
      <c r="U7" s="24"/>
      <c r="W7" s="5"/>
      <c r="X7" s="5"/>
      <c r="Y7" s="6"/>
      <c r="Z7" s="6"/>
      <c r="AA7" s="6"/>
      <c r="AB7" s="6"/>
      <c r="AC7" s="6"/>
      <c r="AD7" s="6"/>
      <c r="AE7" s="6"/>
      <c r="AF7" s="6"/>
      <c r="AG7" s="5"/>
    </row>
    <row r="8" spans="1:39" x14ac:dyDescent="0.25">
      <c r="A8" t="s">
        <v>80</v>
      </c>
      <c r="B8" t="s">
        <v>13</v>
      </c>
      <c r="C8">
        <v>189</v>
      </c>
      <c r="D8">
        <v>136</v>
      </c>
      <c r="E8">
        <v>120</v>
      </c>
      <c r="F8">
        <v>93</v>
      </c>
      <c r="G8">
        <v>189</v>
      </c>
      <c r="H8">
        <v>153</v>
      </c>
      <c r="I8">
        <v>88</v>
      </c>
      <c r="J8" t="s">
        <v>14</v>
      </c>
      <c r="N8" s="25">
        <f t="shared" ref="N8:T8" si="6">ABS(C8-C9)</f>
        <v>0</v>
      </c>
      <c r="O8" s="25">
        <f t="shared" si="6"/>
        <v>3</v>
      </c>
      <c r="P8" s="25">
        <f t="shared" si="6"/>
        <v>12</v>
      </c>
      <c r="Q8" s="25">
        <f t="shared" si="6"/>
        <v>16</v>
      </c>
      <c r="R8" s="25">
        <f t="shared" si="6"/>
        <v>0</v>
      </c>
      <c r="S8" s="25">
        <f t="shared" si="6"/>
        <v>8</v>
      </c>
      <c r="T8" s="25">
        <f t="shared" si="6"/>
        <v>11</v>
      </c>
      <c r="U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>
        <f t="shared" ref="AF8:AM8" si="7">N8</f>
        <v>0</v>
      </c>
      <c r="AG8" s="6">
        <f t="shared" si="7"/>
        <v>3</v>
      </c>
      <c r="AH8" s="6">
        <f t="shared" si="7"/>
        <v>12</v>
      </c>
      <c r="AI8" s="6">
        <f t="shared" si="7"/>
        <v>16</v>
      </c>
      <c r="AJ8" s="6">
        <f t="shared" si="7"/>
        <v>0</v>
      </c>
      <c r="AK8" s="6">
        <f t="shared" si="7"/>
        <v>8</v>
      </c>
      <c r="AL8" s="6">
        <f t="shared" si="7"/>
        <v>11</v>
      </c>
      <c r="AM8" s="6" t="str">
        <f t="shared" si="7"/>
        <v>30s</v>
      </c>
    </row>
    <row r="9" spans="1:39" x14ac:dyDescent="0.25">
      <c r="A9" t="s">
        <v>80</v>
      </c>
      <c r="B9" t="s">
        <v>13</v>
      </c>
      <c r="C9">
        <v>189</v>
      </c>
      <c r="D9">
        <v>133</v>
      </c>
      <c r="E9">
        <v>132</v>
      </c>
      <c r="F9">
        <v>77</v>
      </c>
      <c r="G9">
        <v>189</v>
      </c>
      <c r="H9">
        <v>161</v>
      </c>
      <c r="I9">
        <v>77</v>
      </c>
      <c r="J9" t="s">
        <v>12</v>
      </c>
      <c r="N9" s="28"/>
      <c r="O9" s="28"/>
      <c r="P9" s="28"/>
      <c r="Q9" s="28"/>
      <c r="R9" s="28"/>
      <c r="S9" s="28"/>
      <c r="T9" s="28"/>
      <c r="U9" s="27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t="s">
        <v>81</v>
      </c>
      <c r="B10" t="s">
        <v>11</v>
      </c>
      <c r="C10">
        <v>167</v>
      </c>
      <c r="D10">
        <v>124</v>
      </c>
      <c r="E10">
        <v>92</v>
      </c>
      <c r="F10">
        <v>115</v>
      </c>
      <c r="G10">
        <v>167</v>
      </c>
      <c r="H10">
        <v>130</v>
      </c>
      <c r="I10">
        <v>76</v>
      </c>
      <c r="J10" t="s">
        <v>14</v>
      </c>
      <c r="N10" s="22">
        <f t="shared" ref="N10:T10" si="8">ABS(C10-C11)</f>
        <v>58</v>
      </c>
      <c r="O10" s="22">
        <f t="shared" si="8"/>
        <v>81</v>
      </c>
      <c r="P10" s="22">
        <f t="shared" si="8"/>
        <v>104</v>
      </c>
      <c r="Q10" s="22">
        <f t="shared" si="8"/>
        <v>82</v>
      </c>
      <c r="R10" s="22">
        <f t="shared" si="8"/>
        <v>58</v>
      </c>
      <c r="S10" s="22">
        <f t="shared" si="8"/>
        <v>81</v>
      </c>
      <c r="T10" s="22">
        <f t="shared" si="8"/>
        <v>7</v>
      </c>
      <c r="U10" s="22" t="str">
        <f>B10</f>
        <v>0s</v>
      </c>
      <c r="W10" s="5">
        <f t="shared" ref="W10:AD10" si="9">N10</f>
        <v>58</v>
      </c>
      <c r="X10" s="5">
        <f t="shared" si="9"/>
        <v>81</v>
      </c>
      <c r="Y10" s="5">
        <f t="shared" si="9"/>
        <v>104</v>
      </c>
      <c r="Z10" s="5">
        <f t="shared" si="9"/>
        <v>82</v>
      </c>
      <c r="AA10" s="5">
        <f t="shared" si="9"/>
        <v>58</v>
      </c>
      <c r="AB10" s="5">
        <f t="shared" si="9"/>
        <v>81</v>
      </c>
      <c r="AC10" s="5">
        <f t="shared" si="9"/>
        <v>7</v>
      </c>
      <c r="AD10" s="6" t="str">
        <f t="shared" si="9"/>
        <v>0s</v>
      </c>
      <c r="AE10" s="6"/>
      <c r="AF10" s="6"/>
      <c r="AG10" s="5"/>
    </row>
    <row r="11" spans="1:39" x14ac:dyDescent="0.25">
      <c r="A11" t="s">
        <v>81</v>
      </c>
      <c r="B11" t="s">
        <v>11</v>
      </c>
      <c r="C11">
        <v>225</v>
      </c>
      <c r="D11">
        <v>205</v>
      </c>
      <c r="E11">
        <v>196</v>
      </c>
      <c r="F11">
        <v>33</v>
      </c>
      <c r="G11">
        <v>225</v>
      </c>
      <c r="H11">
        <v>211</v>
      </c>
      <c r="I11">
        <v>83</v>
      </c>
      <c r="J11" t="s">
        <v>12</v>
      </c>
      <c r="N11" s="23"/>
      <c r="O11" s="23"/>
      <c r="P11" s="23"/>
      <c r="Q11" s="23"/>
      <c r="R11" s="23"/>
      <c r="S11" s="23"/>
      <c r="T11" s="23"/>
      <c r="U11" s="24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5"/>
    </row>
    <row r="12" spans="1:39" x14ac:dyDescent="0.25">
      <c r="A12" t="s">
        <v>81</v>
      </c>
      <c r="B12" t="s">
        <v>13</v>
      </c>
      <c r="C12">
        <v>239</v>
      </c>
      <c r="D12">
        <v>214</v>
      </c>
      <c r="E12">
        <v>209</v>
      </c>
      <c r="F12">
        <v>32</v>
      </c>
      <c r="G12">
        <v>239</v>
      </c>
      <c r="H12">
        <v>224</v>
      </c>
      <c r="I12">
        <v>123</v>
      </c>
      <c r="J12" t="s">
        <v>12</v>
      </c>
      <c r="N12" s="25">
        <f t="shared" ref="N12:T12" si="10">ABS(C12-C13)</f>
        <v>34</v>
      </c>
      <c r="O12" s="25">
        <f t="shared" si="10"/>
        <v>50</v>
      </c>
      <c r="P12" s="25">
        <f t="shared" si="10"/>
        <v>75</v>
      </c>
      <c r="Q12" s="25">
        <f t="shared" si="10"/>
        <v>56</v>
      </c>
      <c r="R12" s="25">
        <f t="shared" si="10"/>
        <v>34</v>
      </c>
      <c r="S12" s="25">
        <f t="shared" si="10"/>
        <v>49</v>
      </c>
      <c r="T12" s="25">
        <f t="shared" si="10"/>
        <v>11</v>
      </c>
      <c r="U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>
        <f t="shared" ref="AF12:AM12" si="11">N12</f>
        <v>34</v>
      </c>
      <c r="AG12" s="6">
        <f t="shared" si="11"/>
        <v>50</v>
      </c>
      <c r="AH12" s="6">
        <f t="shared" si="11"/>
        <v>75</v>
      </c>
      <c r="AI12" s="6">
        <f t="shared" si="11"/>
        <v>56</v>
      </c>
      <c r="AJ12" s="6">
        <f t="shared" si="11"/>
        <v>34</v>
      </c>
      <c r="AK12" s="6">
        <f t="shared" si="11"/>
        <v>49</v>
      </c>
      <c r="AL12" s="6">
        <f t="shared" si="11"/>
        <v>11</v>
      </c>
      <c r="AM12" s="6" t="str">
        <f t="shared" si="11"/>
        <v>30s</v>
      </c>
    </row>
    <row r="13" spans="1:39" x14ac:dyDescent="0.25">
      <c r="A13" t="s">
        <v>81</v>
      </c>
      <c r="B13" t="s">
        <v>13</v>
      </c>
      <c r="C13">
        <v>205</v>
      </c>
      <c r="D13">
        <v>164</v>
      </c>
      <c r="E13">
        <v>134</v>
      </c>
      <c r="F13">
        <v>88</v>
      </c>
      <c r="G13">
        <v>205</v>
      </c>
      <c r="H13">
        <v>175</v>
      </c>
      <c r="I13">
        <v>112</v>
      </c>
      <c r="J13" t="s">
        <v>14</v>
      </c>
      <c r="N13" s="28"/>
      <c r="O13" s="28"/>
      <c r="P13" s="28"/>
      <c r="Q13" s="28"/>
      <c r="R13" s="28"/>
      <c r="S13" s="28"/>
      <c r="T13" s="28"/>
      <c r="U13" s="27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82</v>
      </c>
      <c r="B14" t="s">
        <v>11</v>
      </c>
      <c r="C14">
        <v>196</v>
      </c>
      <c r="D14">
        <v>166</v>
      </c>
      <c r="E14">
        <v>158</v>
      </c>
      <c r="F14">
        <v>49</v>
      </c>
      <c r="G14">
        <v>196</v>
      </c>
      <c r="H14">
        <v>177</v>
      </c>
      <c r="I14">
        <v>62</v>
      </c>
      <c r="J14" t="s">
        <v>12</v>
      </c>
      <c r="N14" s="22">
        <f t="shared" ref="N14:T14" si="12">ABS(C14-C15)</f>
        <v>28</v>
      </c>
      <c r="O14" s="22">
        <f t="shared" si="12"/>
        <v>37</v>
      </c>
      <c r="P14" s="22">
        <f t="shared" si="12"/>
        <v>58</v>
      </c>
      <c r="Q14" s="22">
        <f t="shared" si="12"/>
        <v>54</v>
      </c>
      <c r="R14" s="22">
        <f t="shared" si="12"/>
        <v>28</v>
      </c>
      <c r="S14" s="22">
        <f t="shared" si="12"/>
        <v>43</v>
      </c>
      <c r="T14" s="22">
        <f t="shared" si="12"/>
        <v>10</v>
      </c>
      <c r="U14" s="22" t="str">
        <f>B14</f>
        <v>0s</v>
      </c>
      <c r="W14" s="5">
        <f t="shared" ref="W14:AD14" si="13">N14</f>
        <v>28</v>
      </c>
      <c r="X14" s="5">
        <f t="shared" si="13"/>
        <v>37</v>
      </c>
      <c r="Y14" s="5">
        <f t="shared" si="13"/>
        <v>58</v>
      </c>
      <c r="Z14" s="5">
        <f t="shared" si="13"/>
        <v>54</v>
      </c>
      <c r="AA14" s="5">
        <f t="shared" si="13"/>
        <v>28</v>
      </c>
      <c r="AB14" s="5">
        <f t="shared" si="13"/>
        <v>43</v>
      </c>
      <c r="AC14" s="5">
        <f t="shared" si="13"/>
        <v>10</v>
      </c>
      <c r="AD14" s="6" t="str">
        <f t="shared" si="13"/>
        <v>0s</v>
      </c>
      <c r="AE14" s="6"/>
      <c r="AF14" s="6"/>
      <c r="AG14" s="5"/>
    </row>
    <row r="15" spans="1:39" x14ac:dyDescent="0.25">
      <c r="A15" t="s">
        <v>82</v>
      </c>
      <c r="B15" t="s">
        <v>11</v>
      </c>
      <c r="C15">
        <v>168</v>
      </c>
      <c r="D15">
        <v>129</v>
      </c>
      <c r="E15">
        <v>100</v>
      </c>
      <c r="F15">
        <v>103</v>
      </c>
      <c r="G15">
        <v>168</v>
      </c>
      <c r="H15">
        <v>134</v>
      </c>
      <c r="I15">
        <v>72</v>
      </c>
      <c r="J15" t="s">
        <v>14</v>
      </c>
      <c r="N15" s="23"/>
      <c r="O15" s="23"/>
      <c r="P15" s="23"/>
      <c r="Q15" s="23"/>
      <c r="R15" s="23"/>
      <c r="S15" s="23"/>
      <c r="T15" s="23"/>
      <c r="U15" s="24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5"/>
    </row>
    <row r="16" spans="1:39" x14ac:dyDescent="0.25">
      <c r="A16" t="s">
        <v>82</v>
      </c>
      <c r="B16" t="s">
        <v>13</v>
      </c>
      <c r="C16">
        <v>203</v>
      </c>
      <c r="D16">
        <v>172</v>
      </c>
      <c r="E16">
        <v>167</v>
      </c>
      <c r="F16">
        <v>45</v>
      </c>
      <c r="G16">
        <v>203</v>
      </c>
      <c r="H16">
        <v>185</v>
      </c>
      <c r="I16">
        <v>66</v>
      </c>
      <c r="J16" t="s">
        <v>12</v>
      </c>
      <c r="N16" s="25">
        <f t="shared" ref="N16:T16" si="14">ABS(C16-C17)</f>
        <v>32</v>
      </c>
      <c r="O16" s="25">
        <f t="shared" si="14"/>
        <v>47</v>
      </c>
      <c r="P16" s="25">
        <f t="shared" si="14"/>
        <v>66</v>
      </c>
      <c r="Q16" s="25">
        <f t="shared" si="14"/>
        <v>59</v>
      </c>
      <c r="R16" s="25">
        <f t="shared" si="14"/>
        <v>32</v>
      </c>
      <c r="S16" s="25">
        <f t="shared" si="14"/>
        <v>49</v>
      </c>
      <c r="T16" s="25">
        <f t="shared" si="14"/>
        <v>9</v>
      </c>
      <c r="U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>
        <f t="shared" ref="AF16:AM16" si="15">N16</f>
        <v>32</v>
      </c>
      <c r="AG16" s="6">
        <f t="shared" si="15"/>
        <v>47</v>
      </c>
      <c r="AH16" s="6">
        <f t="shared" si="15"/>
        <v>66</v>
      </c>
      <c r="AI16" s="6">
        <f t="shared" si="15"/>
        <v>59</v>
      </c>
      <c r="AJ16" s="6">
        <f t="shared" si="15"/>
        <v>32</v>
      </c>
      <c r="AK16" s="6">
        <f t="shared" si="15"/>
        <v>49</v>
      </c>
      <c r="AL16" s="6">
        <f t="shared" si="15"/>
        <v>9</v>
      </c>
      <c r="AM16" s="6" t="str">
        <f t="shared" si="15"/>
        <v>30s</v>
      </c>
    </row>
    <row r="17" spans="1:39" x14ac:dyDescent="0.25">
      <c r="A17" t="s">
        <v>82</v>
      </c>
      <c r="B17" t="s">
        <v>13</v>
      </c>
      <c r="C17">
        <v>171</v>
      </c>
      <c r="D17">
        <v>125</v>
      </c>
      <c r="E17">
        <v>101</v>
      </c>
      <c r="F17">
        <v>104</v>
      </c>
      <c r="G17">
        <v>171</v>
      </c>
      <c r="H17">
        <v>136</v>
      </c>
      <c r="I17">
        <v>75</v>
      </c>
      <c r="J17" t="s">
        <v>14</v>
      </c>
      <c r="N17" s="28"/>
      <c r="O17" s="28"/>
      <c r="P17" s="28"/>
      <c r="Q17" s="28"/>
      <c r="R17" s="28"/>
      <c r="S17" s="28"/>
      <c r="T17" s="28"/>
      <c r="U17" s="27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39" x14ac:dyDescent="0.25">
      <c r="A18" t="s">
        <v>86</v>
      </c>
      <c r="B18" t="s">
        <v>11</v>
      </c>
      <c r="C18">
        <v>176</v>
      </c>
      <c r="D18">
        <v>136</v>
      </c>
      <c r="E18">
        <v>134</v>
      </c>
      <c r="F18">
        <v>61</v>
      </c>
      <c r="G18">
        <v>176</v>
      </c>
      <c r="H18">
        <v>155</v>
      </c>
      <c r="I18">
        <v>54</v>
      </c>
      <c r="J18" t="s">
        <v>12</v>
      </c>
      <c r="N18" s="22">
        <f t="shared" ref="N18:T18" si="16">ABS(C18-C19)</f>
        <v>48</v>
      </c>
      <c r="O18" s="22">
        <f t="shared" si="16"/>
        <v>45</v>
      </c>
      <c r="P18" s="22">
        <f t="shared" si="16"/>
        <v>59</v>
      </c>
      <c r="Q18" s="22">
        <f t="shared" si="16"/>
        <v>45</v>
      </c>
      <c r="R18" s="22">
        <f t="shared" si="16"/>
        <v>48</v>
      </c>
      <c r="S18" s="22">
        <f t="shared" si="16"/>
        <v>55</v>
      </c>
      <c r="T18" s="22">
        <f t="shared" si="16"/>
        <v>16</v>
      </c>
      <c r="U18" s="22" t="str">
        <f>B18</f>
        <v>0s</v>
      </c>
      <c r="W18" s="5">
        <f t="shared" ref="W18:AD18" si="17">N18</f>
        <v>48</v>
      </c>
      <c r="X18" s="5">
        <f t="shared" si="17"/>
        <v>45</v>
      </c>
      <c r="Y18" s="5">
        <f t="shared" si="17"/>
        <v>59</v>
      </c>
      <c r="Z18" s="5">
        <f t="shared" si="17"/>
        <v>45</v>
      </c>
      <c r="AA18" s="5">
        <f t="shared" si="17"/>
        <v>48</v>
      </c>
      <c r="AB18" s="5">
        <f t="shared" si="17"/>
        <v>55</v>
      </c>
      <c r="AC18" s="5">
        <f t="shared" si="17"/>
        <v>16</v>
      </c>
      <c r="AD18" s="6" t="str">
        <f t="shared" si="17"/>
        <v>0s</v>
      </c>
      <c r="AE18" s="6"/>
      <c r="AF18" s="6"/>
      <c r="AG18" s="5"/>
    </row>
    <row r="19" spans="1:39" x14ac:dyDescent="0.25">
      <c r="A19" t="s">
        <v>86</v>
      </c>
      <c r="B19" t="s">
        <v>11</v>
      </c>
      <c r="C19">
        <v>128</v>
      </c>
      <c r="D19">
        <v>91</v>
      </c>
      <c r="E19">
        <v>75</v>
      </c>
      <c r="F19">
        <v>106</v>
      </c>
      <c r="G19">
        <v>128</v>
      </c>
      <c r="H19">
        <v>100</v>
      </c>
      <c r="I19">
        <v>70</v>
      </c>
      <c r="J19" t="s">
        <v>14</v>
      </c>
      <c r="N19" s="23"/>
      <c r="O19" s="23"/>
      <c r="P19" s="23"/>
      <c r="Q19" s="23"/>
      <c r="R19" s="23"/>
      <c r="S19" s="23"/>
      <c r="T19" s="23"/>
      <c r="U19" s="24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5"/>
    </row>
    <row r="20" spans="1:39" x14ac:dyDescent="0.25">
      <c r="A20" t="s">
        <v>86</v>
      </c>
      <c r="B20" t="s">
        <v>13</v>
      </c>
      <c r="C20">
        <v>152</v>
      </c>
      <c r="D20">
        <v>109</v>
      </c>
      <c r="E20">
        <v>102</v>
      </c>
      <c r="F20">
        <v>84</v>
      </c>
      <c r="G20">
        <v>152</v>
      </c>
      <c r="H20">
        <v>129</v>
      </c>
      <c r="I20">
        <v>51</v>
      </c>
      <c r="J20" t="s">
        <v>12</v>
      </c>
      <c r="N20" s="25">
        <f t="shared" ref="N20:T20" si="18">ABS(C20-C21)</f>
        <v>34</v>
      </c>
      <c r="O20" s="25">
        <f t="shared" si="18"/>
        <v>30</v>
      </c>
      <c r="P20" s="25">
        <f t="shared" si="18"/>
        <v>38</v>
      </c>
      <c r="Q20" s="25">
        <f t="shared" si="18"/>
        <v>33</v>
      </c>
      <c r="R20" s="25">
        <f t="shared" si="18"/>
        <v>34</v>
      </c>
      <c r="S20" s="25">
        <f t="shared" si="18"/>
        <v>38</v>
      </c>
      <c r="T20" s="25">
        <f t="shared" si="18"/>
        <v>25</v>
      </c>
      <c r="U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>
        <f t="shared" ref="AF20:AM20" si="19">N20</f>
        <v>34</v>
      </c>
      <c r="AG20" s="6">
        <f t="shared" si="19"/>
        <v>30</v>
      </c>
      <c r="AH20" s="6">
        <f t="shared" si="19"/>
        <v>38</v>
      </c>
      <c r="AI20" s="6">
        <f t="shared" si="19"/>
        <v>33</v>
      </c>
      <c r="AJ20" s="6">
        <f t="shared" si="19"/>
        <v>34</v>
      </c>
      <c r="AK20" s="6">
        <f t="shared" si="19"/>
        <v>38</v>
      </c>
      <c r="AL20" s="6">
        <f t="shared" si="19"/>
        <v>25</v>
      </c>
      <c r="AM20" s="6" t="str">
        <f t="shared" si="19"/>
        <v>30s</v>
      </c>
    </row>
    <row r="21" spans="1:39" x14ac:dyDescent="0.25">
      <c r="A21" t="s">
        <v>86</v>
      </c>
      <c r="B21" t="s">
        <v>13</v>
      </c>
      <c r="C21">
        <v>118</v>
      </c>
      <c r="D21">
        <v>79</v>
      </c>
      <c r="E21">
        <v>64</v>
      </c>
      <c r="F21">
        <v>117</v>
      </c>
      <c r="G21">
        <v>118</v>
      </c>
      <c r="H21">
        <v>91</v>
      </c>
      <c r="I21">
        <v>76</v>
      </c>
      <c r="J21" t="s">
        <v>14</v>
      </c>
      <c r="N21" s="28"/>
      <c r="O21" s="28"/>
      <c r="P21" s="28"/>
      <c r="Q21" s="28"/>
      <c r="R21" s="28"/>
      <c r="S21" s="28"/>
      <c r="T21" s="28"/>
      <c r="U21" s="27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39" x14ac:dyDescent="0.25">
      <c r="N22" s="7"/>
      <c r="O22" s="7"/>
      <c r="P22" s="7"/>
      <c r="Q22" s="7"/>
      <c r="R22" s="7"/>
      <c r="S22" s="7"/>
      <c r="T22" s="7"/>
      <c r="U22" s="7"/>
      <c r="Y22" s="6"/>
      <c r="Z22" s="6"/>
      <c r="AA22" s="6"/>
      <c r="AB22" s="6"/>
      <c r="AC22" s="6"/>
      <c r="AD22" s="6"/>
      <c r="AE22" s="6"/>
      <c r="AF22" s="6"/>
    </row>
    <row r="23" spans="1:39" x14ac:dyDescent="0.25">
      <c r="M23" s="29" t="s">
        <v>93</v>
      </c>
      <c r="N23" s="29"/>
      <c r="O23" s="29"/>
      <c r="P23" s="29"/>
      <c r="Q23" s="29"/>
      <c r="R23" s="29"/>
      <c r="S23" s="29"/>
      <c r="T23" s="29"/>
      <c r="U23" s="8"/>
      <c r="V23" s="29" t="s">
        <v>11</v>
      </c>
      <c r="W23" s="29"/>
      <c r="X23" s="29"/>
      <c r="Y23" s="29"/>
      <c r="Z23" s="29"/>
      <c r="AA23" s="29"/>
      <c r="AB23" s="29"/>
      <c r="AC23" s="29"/>
      <c r="AD23" s="6"/>
      <c r="AE23" s="29" t="s">
        <v>13</v>
      </c>
      <c r="AF23" s="29"/>
      <c r="AG23" s="29"/>
      <c r="AH23" s="29"/>
      <c r="AI23" s="29"/>
      <c r="AJ23" s="29"/>
      <c r="AK23" s="29"/>
      <c r="AL23" s="29"/>
    </row>
    <row r="24" spans="1:39" x14ac:dyDescent="0.25">
      <c r="M24" s="6" t="s">
        <v>91</v>
      </c>
      <c r="N24" s="6">
        <f>COUNTIF(N2:N21, "&gt;=12")</f>
        <v>8</v>
      </c>
      <c r="O24" s="6">
        <f t="shared" ref="O24:T24" si="20">COUNTIF(O2:O21, "&gt;=12")</f>
        <v>9</v>
      </c>
      <c r="P24" s="6">
        <f t="shared" si="20"/>
        <v>10</v>
      </c>
      <c r="Q24" s="6">
        <f t="shared" si="20"/>
        <v>10</v>
      </c>
      <c r="R24" s="6">
        <f t="shared" si="20"/>
        <v>8</v>
      </c>
      <c r="S24" s="6">
        <f t="shared" si="20"/>
        <v>9</v>
      </c>
      <c r="T24" s="6">
        <f t="shared" si="20"/>
        <v>4</v>
      </c>
      <c r="U24" s="6"/>
      <c r="V24" s="6" t="s">
        <v>91</v>
      </c>
      <c r="W24" s="6">
        <f>COUNTIF(W2:W21, "&gt;=12")</f>
        <v>4</v>
      </c>
      <c r="X24" s="6">
        <f t="shared" ref="X24:AC24" si="21">COUNTIF(X2:X21, "&gt;=12")</f>
        <v>5</v>
      </c>
      <c r="Y24" s="6">
        <f t="shared" si="21"/>
        <v>5</v>
      </c>
      <c r="Z24" s="6">
        <f t="shared" si="21"/>
        <v>5</v>
      </c>
      <c r="AA24" s="6">
        <f t="shared" si="21"/>
        <v>4</v>
      </c>
      <c r="AB24" s="6">
        <f t="shared" si="21"/>
        <v>5</v>
      </c>
      <c r="AC24" s="6">
        <f t="shared" si="21"/>
        <v>3</v>
      </c>
      <c r="AD24" s="6"/>
      <c r="AE24" s="6" t="s">
        <v>91</v>
      </c>
      <c r="AF24" s="6">
        <f>COUNTIF(AF2:AF21, "&gt;=12")</f>
        <v>4</v>
      </c>
      <c r="AG24" s="6">
        <f t="shared" ref="AG24:AL24" si="22">COUNTIF(AG2:AG21, "&gt;=12")</f>
        <v>4</v>
      </c>
      <c r="AH24" s="6">
        <f t="shared" si="22"/>
        <v>5</v>
      </c>
      <c r="AI24" s="6">
        <f t="shared" si="22"/>
        <v>5</v>
      </c>
      <c r="AJ24" s="6">
        <f t="shared" si="22"/>
        <v>4</v>
      </c>
      <c r="AK24" s="6">
        <f t="shared" si="22"/>
        <v>4</v>
      </c>
      <c r="AL24" s="6">
        <f t="shared" si="22"/>
        <v>1</v>
      </c>
    </row>
    <row r="25" spans="1:39" x14ac:dyDescent="0.25">
      <c r="M25" s="6" t="s">
        <v>90</v>
      </c>
      <c r="N25" s="6">
        <f>COUNTIF(N2:N21, "&lt;12")</f>
        <v>2</v>
      </c>
      <c r="O25" s="6">
        <f t="shared" ref="O25:T25" si="23">COUNTIF(O2:O21, "&lt;12")</f>
        <v>1</v>
      </c>
      <c r="P25" s="6">
        <f t="shared" si="23"/>
        <v>0</v>
      </c>
      <c r="Q25" s="6">
        <f t="shared" si="23"/>
        <v>0</v>
      </c>
      <c r="R25" s="6">
        <f t="shared" si="23"/>
        <v>2</v>
      </c>
      <c r="S25" s="6">
        <f t="shared" si="23"/>
        <v>1</v>
      </c>
      <c r="T25" s="6">
        <f t="shared" si="23"/>
        <v>6</v>
      </c>
      <c r="U25" s="6"/>
      <c r="V25" s="6" t="s">
        <v>90</v>
      </c>
      <c r="W25" s="6">
        <f>COUNTIF(W2:W21, "&lt;12")</f>
        <v>1</v>
      </c>
      <c r="X25" s="6">
        <f t="shared" ref="X25:AC25" si="24">COUNTIF(X2:X21, "&lt;12")</f>
        <v>0</v>
      </c>
      <c r="Y25" s="6">
        <f t="shared" si="24"/>
        <v>0</v>
      </c>
      <c r="Z25" s="6">
        <f t="shared" si="24"/>
        <v>0</v>
      </c>
      <c r="AA25" s="6">
        <f t="shared" si="24"/>
        <v>1</v>
      </c>
      <c r="AB25" s="6">
        <f t="shared" si="24"/>
        <v>0</v>
      </c>
      <c r="AC25" s="6">
        <f t="shared" si="24"/>
        <v>2</v>
      </c>
      <c r="AD25" s="6"/>
      <c r="AE25" s="6" t="s">
        <v>90</v>
      </c>
      <c r="AF25" s="6">
        <f>COUNTIF(AF2:AF21, "&lt;12")</f>
        <v>1</v>
      </c>
      <c r="AG25" s="6">
        <f t="shared" ref="AG25:AL25" si="25">COUNTIF(AG2:AG21, "&lt;12")</f>
        <v>1</v>
      </c>
      <c r="AH25" s="6">
        <f t="shared" si="25"/>
        <v>0</v>
      </c>
      <c r="AI25" s="6">
        <f t="shared" si="25"/>
        <v>0</v>
      </c>
      <c r="AJ25" s="6">
        <f t="shared" si="25"/>
        <v>1</v>
      </c>
      <c r="AK25" s="6">
        <f t="shared" si="25"/>
        <v>1</v>
      </c>
      <c r="AL25" s="6">
        <f t="shared" si="25"/>
        <v>4</v>
      </c>
    </row>
    <row r="26" spans="1:39" x14ac:dyDescent="0.25">
      <c r="M26" s="6" t="s">
        <v>92</v>
      </c>
      <c r="N26" s="6">
        <f>COUNTIF(N2:N21, "&gt;=15")</f>
        <v>8</v>
      </c>
      <c r="O26" s="6">
        <f t="shared" ref="O26:T26" si="26">COUNTIF(O2:O21, "&gt;=15")</f>
        <v>8</v>
      </c>
      <c r="P26" s="6">
        <f t="shared" si="26"/>
        <v>9</v>
      </c>
      <c r="Q26" s="6">
        <f t="shared" si="26"/>
        <v>10</v>
      </c>
      <c r="R26" s="6">
        <f t="shared" si="26"/>
        <v>8</v>
      </c>
      <c r="S26" s="6">
        <f t="shared" si="26"/>
        <v>9</v>
      </c>
      <c r="T26" s="6">
        <f t="shared" si="26"/>
        <v>4</v>
      </c>
      <c r="U26" s="6"/>
      <c r="V26" s="6" t="s">
        <v>92</v>
      </c>
      <c r="W26" s="6">
        <f>COUNTIF(W2:W21, "&gt;=15")</f>
        <v>4</v>
      </c>
      <c r="X26" s="6">
        <f t="shared" ref="X26:AC26" si="27">COUNTIF(X2:X21, "&gt;=15")</f>
        <v>4</v>
      </c>
      <c r="Y26" s="6">
        <f t="shared" si="27"/>
        <v>5</v>
      </c>
      <c r="Z26" s="6">
        <f t="shared" si="27"/>
        <v>5</v>
      </c>
      <c r="AA26" s="6">
        <f t="shared" si="27"/>
        <v>4</v>
      </c>
      <c r="AB26" s="6">
        <f t="shared" si="27"/>
        <v>5</v>
      </c>
      <c r="AC26" s="6">
        <f t="shared" si="27"/>
        <v>3</v>
      </c>
      <c r="AD26" s="6"/>
      <c r="AE26" s="6" t="s">
        <v>92</v>
      </c>
      <c r="AF26" s="6">
        <f>COUNTIF(AF2:AF21, "&gt;=15")</f>
        <v>4</v>
      </c>
      <c r="AG26" s="6">
        <f t="shared" ref="AG26:AL26" si="28">COUNTIF(AG2:AG21, "&gt;=15")</f>
        <v>4</v>
      </c>
      <c r="AH26" s="6">
        <f t="shared" si="28"/>
        <v>4</v>
      </c>
      <c r="AI26" s="6">
        <f t="shared" si="28"/>
        <v>5</v>
      </c>
      <c r="AJ26" s="6">
        <f t="shared" si="28"/>
        <v>4</v>
      </c>
      <c r="AK26" s="6">
        <f t="shared" si="28"/>
        <v>4</v>
      </c>
      <c r="AL26" s="6">
        <f t="shared" si="28"/>
        <v>1</v>
      </c>
    </row>
    <row r="27" spans="1:39" x14ac:dyDescent="0.25">
      <c r="M27" s="6" t="s">
        <v>88</v>
      </c>
      <c r="N27" s="6">
        <f>COUNTIF(N2:N21, "&lt;15")</f>
        <v>2</v>
      </c>
      <c r="O27" s="6">
        <f t="shared" ref="O27:T27" si="29">COUNTIF(O2:O21, "&lt;15")</f>
        <v>2</v>
      </c>
      <c r="P27" s="6">
        <f t="shared" si="29"/>
        <v>1</v>
      </c>
      <c r="Q27" s="6">
        <f t="shared" si="29"/>
        <v>0</v>
      </c>
      <c r="R27" s="6">
        <f t="shared" si="29"/>
        <v>2</v>
      </c>
      <c r="S27" s="6">
        <f t="shared" si="29"/>
        <v>1</v>
      </c>
      <c r="T27" s="6">
        <f t="shared" si="29"/>
        <v>6</v>
      </c>
      <c r="U27" s="6"/>
      <c r="V27" s="6" t="s">
        <v>88</v>
      </c>
      <c r="W27" s="6">
        <f>COUNTIF(W2:W21, "&lt;15")</f>
        <v>1</v>
      </c>
      <c r="X27" s="6">
        <f t="shared" ref="X27:AC27" si="30">COUNTIF(X2:X21, "&lt;15")</f>
        <v>1</v>
      </c>
      <c r="Y27" s="6">
        <f t="shared" si="30"/>
        <v>0</v>
      </c>
      <c r="Z27" s="6">
        <f t="shared" si="30"/>
        <v>0</v>
      </c>
      <c r="AA27" s="6">
        <f t="shared" si="30"/>
        <v>1</v>
      </c>
      <c r="AB27" s="6">
        <f t="shared" si="30"/>
        <v>0</v>
      </c>
      <c r="AC27" s="6">
        <f t="shared" si="30"/>
        <v>2</v>
      </c>
      <c r="AD27" s="6"/>
      <c r="AE27" s="6" t="s">
        <v>88</v>
      </c>
      <c r="AF27" s="6">
        <f>COUNTIF(AF2:AF21, "&lt;15")</f>
        <v>1</v>
      </c>
      <c r="AG27" s="6">
        <f t="shared" ref="AG27:AL27" si="31">COUNTIF(AG2:AG21, "&lt;15")</f>
        <v>1</v>
      </c>
      <c r="AH27" s="6">
        <f t="shared" si="31"/>
        <v>1</v>
      </c>
      <c r="AI27" s="6">
        <f t="shared" si="31"/>
        <v>0</v>
      </c>
      <c r="AJ27" s="6">
        <f t="shared" si="31"/>
        <v>1</v>
      </c>
      <c r="AK27" s="6">
        <f t="shared" si="31"/>
        <v>1</v>
      </c>
      <c r="AL27" s="6">
        <f t="shared" si="31"/>
        <v>4</v>
      </c>
    </row>
    <row r="28" spans="1:39" x14ac:dyDescent="0.25">
      <c r="M28" s="10">
        <f>COUNTA(N2:N21)</f>
        <v>10</v>
      </c>
      <c r="N28" s="11">
        <f>SUM(N26:N27)</f>
        <v>10</v>
      </c>
      <c r="O28" s="11">
        <f t="shared" ref="O28:T28" si="32">SUM(O26:O27)</f>
        <v>10</v>
      </c>
      <c r="P28" s="11">
        <f t="shared" si="32"/>
        <v>10</v>
      </c>
      <c r="Q28" s="11">
        <f t="shared" si="32"/>
        <v>10</v>
      </c>
      <c r="R28" s="11">
        <f t="shared" si="32"/>
        <v>10</v>
      </c>
      <c r="S28" s="11">
        <f t="shared" si="32"/>
        <v>10</v>
      </c>
      <c r="T28" s="11">
        <f t="shared" si="32"/>
        <v>10</v>
      </c>
      <c r="U28" s="6"/>
      <c r="V28" s="10">
        <f>COUNTA(W2:W21)</f>
        <v>5</v>
      </c>
      <c r="W28" s="11">
        <f>SUM(W26:W27)</f>
        <v>5</v>
      </c>
      <c r="X28" s="11">
        <f t="shared" ref="X28" si="33">SUM(X26:X27)</f>
        <v>5</v>
      </c>
      <c r="Y28" s="11">
        <f t="shared" ref="Y28" si="34">SUM(Y26:Y27)</f>
        <v>5</v>
      </c>
      <c r="Z28" s="11">
        <f t="shared" ref="Z28" si="35">SUM(Z26:Z27)</f>
        <v>5</v>
      </c>
      <c r="AA28" s="11">
        <f t="shared" ref="AA28" si="36">SUM(AA26:AA27)</f>
        <v>5</v>
      </c>
      <c r="AB28" s="11">
        <f t="shared" ref="AB28" si="37">SUM(AB26:AB27)</f>
        <v>5</v>
      </c>
      <c r="AC28" s="11">
        <f t="shared" ref="AC28" si="38">SUM(AC26:AC27)</f>
        <v>5</v>
      </c>
      <c r="AD28" s="6"/>
      <c r="AE28" s="10">
        <f>COUNTA(AF2:AF21)</f>
        <v>5</v>
      </c>
      <c r="AF28" s="11">
        <f>SUM(AF26:AF27)</f>
        <v>5</v>
      </c>
      <c r="AG28" s="11">
        <f t="shared" ref="AG28" si="39">SUM(AG26:AG27)</f>
        <v>5</v>
      </c>
      <c r="AH28" s="11">
        <f t="shared" ref="AH28" si="40">SUM(AH26:AH27)</f>
        <v>5</v>
      </c>
      <c r="AI28" s="11">
        <f t="shared" ref="AI28" si="41">SUM(AI26:AI27)</f>
        <v>5</v>
      </c>
      <c r="AJ28" s="11">
        <f t="shared" ref="AJ28" si="42">SUM(AJ26:AJ27)</f>
        <v>5</v>
      </c>
      <c r="AK28" s="11">
        <f t="shared" ref="AK28" si="43">SUM(AK26:AK27)</f>
        <v>5</v>
      </c>
      <c r="AL28" s="11">
        <f t="shared" ref="AL28" si="44">SUM(AL26:AL27)</f>
        <v>5</v>
      </c>
    </row>
    <row r="29" spans="1:39" x14ac:dyDescent="0.25"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</row>
    <row r="30" spans="1:39" x14ac:dyDescent="0.25">
      <c r="M30" s="6" t="s">
        <v>91</v>
      </c>
      <c r="N30" s="11">
        <f>N24/M28</f>
        <v>0.8</v>
      </c>
      <c r="O30" s="11">
        <f t="shared" ref="O30:T30" si="45">O24/N28</f>
        <v>0.9</v>
      </c>
      <c r="P30" s="11">
        <f t="shared" si="45"/>
        <v>1</v>
      </c>
      <c r="Q30" s="11">
        <f t="shared" si="45"/>
        <v>1</v>
      </c>
      <c r="R30" s="11">
        <f t="shared" si="45"/>
        <v>0.8</v>
      </c>
      <c r="S30" s="11">
        <f t="shared" si="45"/>
        <v>0.9</v>
      </c>
      <c r="T30" s="6">
        <f t="shared" si="45"/>
        <v>0.4</v>
      </c>
      <c r="U30" s="6"/>
      <c r="V30" s="6" t="s">
        <v>91</v>
      </c>
      <c r="W30" s="11">
        <f>W24/V28</f>
        <v>0.8</v>
      </c>
      <c r="X30" s="11">
        <f t="shared" ref="X30:AC30" si="46">X24/W28</f>
        <v>1</v>
      </c>
      <c r="Y30" s="11">
        <f t="shared" si="46"/>
        <v>1</v>
      </c>
      <c r="Z30" s="11">
        <f t="shared" si="46"/>
        <v>1</v>
      </c>
      <c r="AA30" s="11">
        <f t="shared" si="46"/>
        <v>0.8</v>
      </c>
      <c r="AB30" s="11">
        <f t="shared" si="46"/>
        <v>1</v>
      </c>
      <c r="AC30" s="6">
        <f t="shared" si="46"/>
        <v>0.6</v>
      </c>
      <c r="AD30" s="6"/>
      <c r="AE30" s="6" t="s">
        <v>91</v>
      </c>
      <c r="AF30" s="11">
        <f>AF24/AE28</f>
        <v>0.8</v>
      </c>
      <c r="AG30" s="11">
        <f t="shared" ref="AG30:AL30" si="47">AG24/AF28</f>
        <v>0.8</v>
      </c>
      <c r="AH30" s="11">
        <f t="shared" si="47"/>
        <v>1</v>
      </c>
      <c r="AI30" s="11">
        <f t="shared" si="47"/>
        <v>1</v>
      </c>
      <c r="AJ30" s="11">
        <f t="shared" si="47"/>
        <v>0.8</v>
      </c>
      <c r="AK30" s="11">
        <f t="shared" si="47"/>
        <v>0.8</v>
      </c>
      <c r="AL30" s="6">
        <f t="shared" si="47"/>
        <v>0.2</v>
      </c>
    </row>
    <row r="31" spans="1:39" x14ac:dyDescent="0.25">
      <c r="M31" s="6" t="s">
        <v>90</v>
      </c>
      <c r="N31" s="6">
        <f>N25/M28</f>
        <v>0.2</v>
      </c>
      <c r="O31" s="6">
        <f t="shared" ref="O31:T31" si="48">O25/N28</f>
        <v>0.1</v>
      </c>
      <c r="P31" s="6">
        <f t="shared" si="48"/>
        <v>0</v>
      </c>
      <c r="Q31" s="6">
        <f t="shared" si="48"/>
        <v>0</v>
      </c>
      <c r="R31" s="6">
        <f t="shared" si="48"/>
        <v>0.2</v>
      </c>
      <c r="S31" s="6">
        <f t="shared" si="48"/>
        <v>0.1</v>
      </c>
      <c r="T31" s="11">
        <f t="shared" si="48"/>
        <v>0.6</v>
      </c>
      <c r="U31" s="6"/>
      <c r="V31" s="6" t="s">
        <v>90</v>
      </c>
      <c r="W31" s="6">
        <f>W25/V28</f>
        <v>0.2</v>
      </c>
      <c r="X31" s="6">
        <f t="shared" ref="X31:AC31" si="49">X25/W28</f>
        <v>0</v>
      </c>
      <c r="Y31" s="6">
        <f t="shared" si="49"/>
        <v>0</v>
      </c>
      <c r="Z31" s="6">
        <f t="shared" si="49"/>
        <v>0</v>
      </c>
      <c r="AA31" s="6">
        <f t="shared" si="49"/>
        <v>0.2</v>
      </c>
      <c r="AB31" s="6">
        <f t="shared" si="49"/>
        <v>0</v>
      </c>
      <c r="AC31" s="11">
        <f t="shared" si="49"/>
        <v>0.4</v>
      </c>
      <c r="AD31" s="6"/>
      <c r="AE31" s="6" t="s">
        <v>90</v>
      </c>
      <c r="AF31" s="6">
        <f>AF25/AE28</f>
        <v>0.2</v>
      </c>
      <c r="AG31" s="6">
        <f t="shared" ref="AG31:AL31" si="50">AG25/AF28</f>
        <v>0.2</v>
      </c>
      <c r="AH31" s="6">
        <f t="shared" si="50"/>
        <v>0</v>
      </c>
      <c r="AI31" s="6">
        <f t="shared" si="50"/>
        <v>0</v>
      </c>
      <c r="AJ31" s="6">
        <f t="shared" si="50"/>
        <v>0.2</v>
      </c>
      <c r="AK31" s="6">
        <f t="shared" si="50"/>
        <v>0.2</v>
      </c>
      <c r="AL31" s="11">
        <f t="shared" si="50"/>
        <v>0.8</v>
      </c>
    </row>
    <row r="32" spans="1:39" x14ac:dyDescent="0.25">
      <c r="M32" s="6" t="s">
        <v>87</v>
      </c>
      <c r="N32" s="11">
        <f>N26/M28</f>
        <v>0.8</v>
      </c>
      <c r="O32" s="11">
        <f t="shared" ref="O32:T32" si="51">O26/N28</f>
        <v>0.8</v>
      </c>
      <c r="P32" s="11">
        <f t="shared" si="51"/>
        <v>0.9</v>
      </c>
      <c r="Q32" s="11">
        <f>Q26/P28</f>
        <v>1</v>
      </c>
      <c r="R32" s="11">
        <f t="shared" si="51"/>
        <v>0.8</v>
      </c>
      <c r="S32" s="11">
        <f t="shared" si="51"/>
        <v>0.9</v>
      </c>
      <c r="T32" s="6">
        <f t="shared" si="51"/>
        <v>0.4</v>
      </c>
      <c r="U32" s="6"/>
      <c r="V32" s="6" t="s">
        <v>87</v>
      </c>
      <c r="W32" s="11">
        <f>W26/V28</f>
        <v>0.8</v>
      </c>
      <c r="X32" s="11">
        <f t="shared" ref="X32:Y32" si="52">X26/W28</f>
        <v>0.8</v>
      </c>
      <c r="Y32" s="11">
        <f t="shared" si="52"/>
        <v>1</v>
      </c>
      <c r="Z32" s="11">
        <f>Z26/Y28</f>
        <v>1</v>
      </c>
      <c r="AA32" s="11">
        <f t="shared" ref="AA32:AC32" si="53">AA26/Z28</f>
        <v>0.8</v>
      </c>
      <c r="AB32" s="11">
        <f t="shared" si="53"/>
        <v>1</v>
      </c>
      <c r="AC32" s="6">
        <f t="shared" si="53"/>
        <v>0.6</v>
      </c>
      <c r="AD32" s="6"/>
      <c r="AE32" s="6" t="s">
        <v>87</v>
      </c>
      <c r="AF32" s="11">
        <f>AF26/AE28</f>
        <v>0.8</v>
      </c>
      <c r="AG32" s="11">
        <f t="shared" ref="AG32:AH32" si="54">AG26/AF28</f>
        <v>0.8</v>
      </c>
      <c r="AH32" s="11">
        <f t="shared" si="54"/>
        <v>0.8</v>
      </c>
      <c r="AI32" s="11">
        <f>AI26/AH28</f>
        <v>1</v>
      </c>
      <c r="AJ32" s="11">
        <f t="shared" ref="AJ32:AL32" si="55">AJ26/AI28</f>
        <v>0.8</v>
      </c>
      <c r="AK32" s="11">
        <f t="shared" si="55"/>
        <v>0.8</v>
      </c>
      <c r="AL32" s="6">
        <f t="shared" si="55"/>
        <v>0.2</v>
      </c>
    </row>
    <row r="33" spans="13:38" x14ac:dyDescent="0.25">
      <c r="M33" s="6" t="s">
        <v>88</v>
      </c>
      <c r="N33" s="6">
        <f>N27/M28</f>
        <v>0.2</v>
      </c>
      <c r="O33" s="6">
        <f t="shared" ref="O33:T33" si="56">O27/N28</f>
        <v>0.2</v>
      </c>
      <c r="P33" s="6">
        <f t="shared" si="56"/>
        <v>0.1</v>
      </c>
      <c r="Q33" s="6">
        <f t="shared" si="56"/>
        <v>0</v>
      </c>
      <c r="R33" s="6">
        <f t="shared" si="56"/>
        <v>0.2</v>
      </c>
      <c r="S33" s="6">
        <f t="shared" si="56"/>
        <v>0.1</v>
      </c>
      <c r="T33" s="11">
        <f t="shared" si="56"/>
        <v>0.6</v>
      </c>
      <c r="U33" s="6"/>
      <c r="V33" s="6" t="s">
        <v>88</v>
      </c>
      <c r="W33" s="6">
        <f>W27/V28</f>
        <v>0.2</v>
      </c>
      <c r="X33" s="6">
        <f t="shared" ref="X33:AC33" si="57">X27/W28</f>
        <v>0.2</v>
      </c>
      <c r="Y33" s="6">
        <f t="shared" si="57"/>
        <v>0</v>
      </c>
      <c r="Z33" s="6">
        <f t="shared" si="57"/>
        <v>0</v>
      </c>
      <c r="AA33" s="6">
        <f t="shared" si="57"/>
        <v>0.2</v>
      </c>
      <c r="AB33" s="6">
        <f t="shared" si="57"/>
        <v>0</v>
      </c>
      <c r="AC33" s="11">
        <f t="shared" si="57"/>
        <v>0.4</v>
      </c>
      <c r="AD33" s="6"/>
      <c r="AE33" s="6" t="s">
        <v>88</v>
      </c>
      <c r="AF33" s="6">
        <f>AF27/AE28</f>
        <v>0.2</v>
      </c>
      <c r="AG33" s="6">
        <f t="shared" ref="AG33:AL33" si="58">AG27/AF28</f>
        <v>0.2</v>
      </c>
      <c r="AH33" s="6">
        <f t="shared" si="58"/>
        <v>0.2</v>
      </c>
      <c r="AI33" s="6">
        <f t="shared" si="58"/>
        <v>0</v>
      </c>
      <c r="AJ33" s="6">
        <f t="shared" si="58"/>
        <v>0.2</v>
      </c>
      <c r="AK33" s="6">
        <f t="shared" si="58"/>
        <v>0.2</v>
      </c>
      <c r="AL33" s="11">
        <f t="shared" si="58"/>
        <v>0.8</v>
      </c>
    </row>
    <row r="34" spans="13:38" x14ac:dyDescent="0.25">
      <c r="M34" s="5"/>
      <c r="N34" s="6"/>
      <c r="O34" s="6"/>
      <c r="P34" s="6"/>
      <c r="Q34" s="6"/>
      <c r="R34" s="6"/>
      <c r="S34" s="6"/>
      <c r="T34" s="6"/>
      <c r="U34" s="6"/>
      <c r="Y34" s="6"/>
      <c r="Z34" s="6"/>
      <c r="AA34" s="6"/>
      <c r="AB34" s="6"/>
      <c r="AC34" s="6"/>
      <c r="AD34" s="6"/>
      <c r="AE34" s="6"/>
      <c r="AF34" s="6"/>
    </row>
    <row r="35" spans="13:38" x14ac:dyDescent="0.25">
      <c r="M35" s="5"/>
      <c r="N35" s="6"/>
      <c r="O35" s="6"/>
      <c r="P35" s="6"/>
      <c r="Q35" s="6"/>
      <c r="R35" s="6"/>
      <c r="S35" s="6"/>
      <c r="T35" s="6"/>
      <c r="U35" s="6"/>
      <c r="Y35" s="6"/>
      <c r="Z35" s="6"/>
      <c r="AA35" s="6"/>
      <c r="AB35" s="6"/>
      <c r="AC35" s="6"/>
      <c r="AD35" s="6"/>
      <c r="AE35" s="6"/>
      <c r="AF35" s="6"/>
    </row>
    <row r="36" spans="13:38" x14ac:dyDescent="0.25">
      <c r="M36" s="5"/>
      <c r="N36" s="6"/>
      <c r="O36" s="6"/>
      <c r="P36" s="6"/>
      <c r="Q36" s="6"/>
      <c r="R36" s="6"/>
      <c r="S36" s="6"/>
      <c r="T36" s="6"/>
      <c r="U36" s="6"/>
      <c r="Y36" s="6"/>
      <c r="Z36" s="6"/>
      <c r="AA36" s="6"/>
      <c r="AB36" s="6"/>
      <c r="AC36" s="6"/>
      <c r="AD36" s="6"/>
      <c r="AE36" s="6"/>
      <c r="AF36" s="6"/>
    </row>
    <row r="37" spans="13:38" x14ac:dyDescent="0.25">
      <c r="M37" s="5"/>
      <c r="N37" s="6"/>
      <c r="O37" s="6"/>
      <c r="P37" s="6"/>
      <c r="Q37" s="6"/>
      <c r="R37" s="6"/>
      <c r="S37" s="6"/>
      <c r="T37" s="6"/>
      <c r="U37" s="6"/>
      <c r="Y37" s="6"/>
      <c r="Z37" s="6"/>
      <c r="AA37" s="6"/>
      <c r="AB37" s="6"/>
      <c r="AC37" s="6"/>
      <c r="AD37" s="6"/>
      <c r="AE37" s="6"/>
      <c r="AF37" s="6"/>
    </row>
    <row r="38" spans="13:38" x14ac:dyDescent="0.25">
      <c r="M38" s="5"/>
      <c r="N38" s="6"/>
      <c r="O38" s="6"/>
      <c r="P38" s="6"/>
      <c r="Q38" s="6"/>
      <c r="R38" s="6"/>
      <c r="S38" s="6"/>
      <c r="T38" s="6"/>
      <c r="U38" s="6"/>
      <c r="Y38" s="6"/>
      <c r="Z38" s="6"/>
      <c r="AA38" s="6"/>
      <c r="AB38" s="6"/>
      <c r="AC38" s="6"/>
      <c r="AD38" s="6"/>
      <c r="AE38" s="6"/>
      <c r="AF38" s="6"/>
    </row>
    <row r="39" spans="13:38" x14ac:dyDescent="0.25">
      <c r="M39" s="5"/>
      <c r="N39" s="6"/>
      <c r="O39" s="6"/>
      <c r="P39" s="6"/>
      <c r="Q39" s="6"/>
      <c r="R39" s="6"/>
      <c r="S39" s="6"/>
      <c r="T39" s="6"/>
      <c r="U39" s="6"/>
      <c r="Y39" s="6"/>
      <c r="Z39" s="6"/>
      <c r="AA39" s="6"/>
      <c r="AB39" s="6"/>
      <c r="AC39" s="6"/>
      <c r="AD39" s="6"/>
      <c r="AE39" s="6"/>
      <c r="AF39" s="6"/>
    </row>
    <row r="40" spans="13:38" x14ac:dyDescent="0.25">
      <c r="M40" s="5"/>
      <c r="N40" s="6"/>
      <c r="O40" s="6"/>
      <c r="P40" s="6"/>
      <c r="Q40" s="6"/>
      <c r="R40" s="6"/>
      <c r="S40" s="6"/>
      <c r="T40" s="6"/>
      <c r="U40" s="6"/>
      <c r="Y40" s="6"/>
      <c r="Z40" s="6"/>
      <c r="AA40" s="6"/>
      <c r="AB40" s="6"/>
      <c r="AC40" s="6"/>
      <c r="AD40" s="6"/>
      <c r="AE40" s="6"/>
      <c r="AF40" s="6"/>
    </row>
    <row r="41" spans="13:38" x14ac:dyDescent="0.25">
      <c r="M41" s="5"/>
      <c r="N41" s="6"/>
      <c r="O41" s="6"/>
      <c r="P41" s="6"/>
      <c r="Q41" s="6"/>
      <c r="R41" s="6"/>
      <c r="S41" s="6"/>
      <c r="T41" s="6"/>
      <c r="U41" s="6"/>
      <c r="Y41" s="6"/>
      <c r="Z41" s="6"/>
      <c r="AA41" s="6"/>
      <c r="AB41" s="6"/>
      <c r="AC41" s="6"/>
      <c r="AD41" s="6"/>
      <c r="AE41" s="6"/>
      <c r="AF41" s="6"/>
    </row>
    <row r="42" spans="13:38" x14ac:dyDescent="0.25">
      <c r="M42" s="6"/>
      <c r="N42" s="6"/>
      <c r="O42" s="6"/>
      <c r="P42" s="6"/>
      <c r="Q42" s="6"/>
      <c r="R42" s="6"/>
      <c r="S42" s="6"/>
      <c r="T42" s="6"/>
      <c r="U42" s="6"/>
      <c r="X42" s="5"/>
      <c r="Y42" s="6"/>
      <c r="Z42" s="6"/>
      <c r="AA42" s="6"/>
      <c r="AB42" s="6"/>
      <c r="AC42" s="6"/>
      <c r="AD42" s="6"/>
      <c r="AE42" s="6"/>
      <c r="AF42" s="6"/>
    </row>
    <row r="43" spans="13:38" x14ac:dyDescent="0.25">
      <c r="M43" s="6"/>
      <c r="N43" s="6"/>
      <c r="O43" s="6"/>
      <c r="P43" s="6"/>
      <c r="Q43" s="6"/>
      <c r="R43" s="6"/>
      <c r="S43" s="6"/>
      <c r="T43" s="6"/>
      <c r="U43" s="6"/>
      <c r="X43" s="5"/>
      <c r="Y43" s="6"/>
      <c r="Z43" s="6"/>
      <c r="AA43" s="6"/>
      <c r="AB43" s="6"/>
      <c r="AC43" s="6"/>
      <c r="AD43" s="6"/>
      <c r="AE43" s="6"/>
      <c r="AF43" s="6"/>
    </row>
    <row r="44" spans="13:38" x14ac:dyDescent="0.25">
      <c r="M44" s="5"/>
      <c r="N44" s="6"/>
      <c r="O44" s="6"/>
      <c r="P44" s="6"/>
      <c r="Q44" s="6"/>
      <c r="R44" s="6"/>
      <c r="S44" s="6"/>
      <c r="T44" s="6"/>
      <c r="U44" s="6"/>
      <c r="X44" s="5"/>
      <c r="Y44" s="6"/>
      <c r="Z44" s="6"/>
      <c r="AA44" s="6"/>
      <c r="AB44" s="6"/>
      <c r="AC44" s="6"/>
      <c r="AD44" s="6"/>
      <c r="AE44" s="6"/>
      <c r="AF44" s="6"/>
    </row>
    <row r="45" spans="13:38" x14ac:dyDescent="0.25">
      <c r="M45" s="5"/>
      <c r="N45" s="6"/>
      <c r="O45" s="6"/>
      <c r="P45" s="6"/>
      <c r="Q45" s="6"/>
      <c r="R45" s="6"/>
      <c r="S45" s="6"/>
      <c r="T45" s="6"/>
      <c r="U45" s="6"/>
      <c r="X45" s="5"/>
      <c r="Y45" s="6"/>
      <c r="Z45" s="6"/>
      <c r="AA45" s="6"/>
      <c r="AB45" s="6"/>
      <c r="AC45" s="6"/>
      <c r="AD45" s="6"/>
      <c r="AE45" s="6"/>
      <c r="AF45" s="6"/>
    </row>
    <row r="46" spans="13:38" x14ac:dyDescent="0.25">
      <c r="N46" s="6"/>
      <c r="O46" s="6"/>
      <c r="P46" s="6"/>
      <c r="Q46" s="6"/>
      <c r="R46" s="6"/>
      <c r="S46" s="6"/>
      <c r="T46" s="6"/>
      <c r="U46" s="6"/>
      <c r="X46" s="5"/>
      <c r="Y46" s="6"/>
      <c r="Z46" s="6"/>
      <c r="AA46" s="6"/>
      <c r="AB46" s="6"/>
      <c r="AC46" s="6"/>
      <c r="AD46" s="6"/>
      <c r="AE46" s="6"/>
      <c r="AF46" s="6"/>
    </row>
    <row r="47" spans="13:38" x14ac:dyDescent="0.25">
      <c r="N47" s="6"/>
      <c r="O47" s="6"/>
      <c r="P47" s="6"/>
      <c r="Q47" s="6"/>
      <c r="R47" s="6"/>
      <c r="S47" s="6"/>
      <c r="T47" s="6"/>
      <c r="U47" s="6"/>
      <c r="X47" s="5"/>
      <c r="Y47" s="6"/>
      <c r="Z47" s="6"/>
      <c r="AA47" s="6"/>
      <c r="AB47" s="6"/>
      <c r="AC47" s="6"/>
      <c r="AD47" s="6"/>
      <c r="AE47" s="6"/>
      <c r="AF47" s="6"/>
    </row>
    <row r="48" spans="13:38" x14ac:dyDescent="0.25">
      <c r="N48" s="6"/>
      <c r="O48" s="6"/>
      <c r="P48" s="6"/>
      <c r="Q48" s="6"/>
      <c r="R48" s="6"/>
      <c r="S48" s="6"/>
      <c r="T48" s="6"/>
      <c r="U48" s="6"/>
      <c r="X48" s="5"/>
      <c r="Y48" s="6"/>
      <c r="Z48" s="6"/>
      <c r="AA48" s="6"/>
      <c r="AB48" s="6"/>
      <c r="AC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X49" s="5"/>
      <c r="Y49" s="6"/>
      <c r="Z49" s="6"/>
      <c r="AA49" s="6"/>
      <c r="AB49" s="6"/>
      <c r="AC49" s="6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X50" s="5"/>
      <c r="Y50" s="6"/>
      <c r="Z50" s="6"/>
      <c r="AA50" s="6"/>
      <c r="AB50" s="6"/>
      <c r="AC50" s="6"/>
      <c r="AD50" s="6"/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X51" s="5"/>
      <c r="Y51" s="6"/>
      <c r="Z51" s="6"/>
      <c r="AA51" s="6"/>
      <c r="AB51" s="6"/>
      <c r="AC51" s="6"/>
      <c r="AD51" s="6"/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X52" s="5"/>
      <c r="Y52" s="6"/>
      <c r="Z52" s="6"/>
      <c r="AA52" s="6"/>
      <c r="AB52" s="6"/>
      <c r="AC52" s="6"/>
      <c r="AD52" s="6"/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X53" s="5"/>
      <c r="Y53" s="6"/>
      <c r="Z53" s="6"/>
      <c r="AA53" s="6"/>
      <c r="AB53" s="6"/>
      <c r="AC53" s="6"/>
      <c r="AD53" s="6"/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X54" s="5"/>
      <c r="Y54" s="6"/>
      <c r="Z54" s="6"/>
      <c r="AA54" s="6"/>
      <c r="AB54" s="6"/>
      <c r="AC54" s="6"/>
      <c r="AD54" s="6"/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X55" s="5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X56" s="5"/>
      <c r="Y56" s="6"/>
      <c r="Z56" s="6"/>
      <c r="AA56" s="6"/>
      <c r="AB56" s="6"/>
      <c r="AC56" s="6"/>
      <c r="AD56" s="6"/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X57" s="5"/>
      <c r="Y57" s="6"/>
      <c r="Z57" s="6"/>
      <c r="AA57" s="6"/>
      <c r="AB57" s="6"/>
      <c r="AC57" s="6"/>
      <c r="AD57" s="6"/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X58" s="5"/>
      <c r="Y58" s="6"/>
      <c r="Z58" s="6"/>
      <c r="AA58" s="6"/>
      <c r="AB58" s="6"/>
      <c r="AC58" s="6"/>
      <c r="AD58" s="6"/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X59" s="5"/>
      <c r="Y59" s="6"/>
      <c r="Z59" s="6"/>
      <c r="AA59" s="6"/>
      <c r="AB59" s="6"/>
      <c r="AC59" s="6"/>
      <c r="AD59" s="6"/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X60" s="5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X61" s="5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X62" s="5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X63" s="5"/>
      <c r="Y63" s="6"/>
      <c r="Z63" s="6"/>
      <c r="AA63" s="6"/>
      <c r="AB63" s="6"/>
      <c r="AC63" s="6"/>
      <c r="AD63" s="6"/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X64" s="5"/>
      <c r="Y64" s="6"/>
      <c r="Z64" s="6"/>
      <c r="AA64" s="6"/>
      <c r="AB64" s="6"/>
      <c r="AC64" s="6"/>
      <c r="AD64" s="6"/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X65" s="5"/>
      <c r="Y65" s="6"/>
      <c r="Z65" s="6"/>
      <c r="AA65" s="6"/>
      <c r="AB65" s="6"/>
      <c r="AC65" s="6"/>
      <c r="AD65" s="6"/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X66" s="5"/>
      <c r="Y66" s="6"/>
      <c r="Z66" s="6"/>
      <c r="AA66" s="6"/>
      <c r="AB66" s="6"/>
      <c r="AC66" s="6"/>
      <c r="AD66" s="6"/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X67" s="5"/>
      <c r="Y67" s="6"/>
      <c r="Z67" s="6"/>
      <c r="AA67" s="6"/>
      <c r="AB67" s="6"/>
      <c r="AC67" s="6"/>
      <c r="AD67" s="6"/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X69" s="5"/>
      <c r="Y69" s="6"/>
      <c r="Z69" s="6"/>
      <c r="AA69" s="6"/>
      <c r="AB69" s="6"/>
      <c r="AC69" s="6"/>
      <c r="AD69" s="6"/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X70" s="5"/>
      <c r="Y70" s="6"/>
      <c r="Z70" s="6"/>
      <c r="AA70" s="6"/>
      <c r="AB70" s="6"/>
      <c r="AC70" s="6"/>
      <c r="AD70" s="6"/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X71" s="5"/>
      <c r="Y71" s="6"/>
      <c r="Z71" s="6"/>
      <c r="AA71" s="6"/>
      <c r="AB71" s="6"/>
      <c r="AC71" s="6"/>
      <c r="AD71" s="6"/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X72" s="5"/>
      <c r="Y72" s="6"/>
      <c r="Z72" s="6"/>
      <c r="AA72" s="6"/>
      <c r="AB72" s="6"/>
      <c r="AC72" s="6"/>
      <c r="AD72" s="6"/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X73" s="5"/>
      <c r="Y73" s="6"/>
      <c r="Z73" s="6"/>
      <c r="AA73" s="6"/>
      <c r="AB73" s="6"/>
      <c r="AC73" s="6"/>
      <c r="AD73" s="6"/>
      <c r="AE73" s="6"/>
      <c r="AF73" s="6"/>
    </row>
  </sheetData>
  <mergeCells count="83">
    <mergeCell ref="S4:S5"/>
    <mergeCell ref="T2:T3"/>
    <mergeCell ref="U2:U3"/>
    <mergeCell ref="N2:N3"/>
    <mergeCell ref="O2:O3"/>
    <mergeCell ref="P2:P3"/>
    <mergeCell ref="Q2:Q3"/>
    <mergeCell ref="R2:R3"/>
    <mergeCell ref="S2:S3"/>
    <mergeCell ref="N4:N5"/>
    <mergeCell ref="O4:O5"/>
    <mergeCell ref="P4:P5"/>
    <mergeCell ref="Q4:Q5"/>
    <mergeCell ref="R4:R5"/>
    <mergeCell ref="S6:S7"/>
    <mergeCell ref="T4:T5"/>
    <mergeCell ref="U4:U5"/>
    <mergeCell ref="N8:N9"/>
    <mergeCell ref="O8:O9"/>
    <mergeCell ref="P8:P9"/>
    <mergeCell ref="Q8:Q9"/>
    <mergeCell ref="R8:R9"/>
    <mergeCell ref="S8:S9"/>
    <mergeCell ref="T6:T7"/>
    <mergeCell ref="U6:U7"/>
    <mergeCell ref="N6:N7"/>
    <mergeCell ref="O6:O7"/>
    <mergeCell ref="P6:P7"/>
    <mergeCell ref="Q6:Q7"/>
    <mergeCell ref="R6:R7"/>
    <mergeCell ref="S10:S11"/>
    <mergeCell ref="T8:T9"/>
    <mergeCell ref="U8:U9"/>
    <mergeCell ref="N12:N13"/>
    <mergeCell ref="O12:O13"/>
    <mergeCell ref="P12:P13"/>
    <mergeCell ref="Q12:Q13"/>
    <mergeCell ref="R12:R13"/>
    <mergeCell ref="S12:S13"/>
    <mergeCell ref="T10:T11"/>
    <mergeCell ref="U10:U11"/>
    <mergeCell ref="N10:N11"/>
    <mergeCell ref="O10:O11"/>
    <mergeCell ref="P10:P11"/>
    <mergeCell ref="Q10:Q11"/>
    <mergeCell ref="R10:R11"/>
    <mergeCell ref="S14:S15"/>
    <mergeCell ref="T12:T13"/>
    <mergeCell ref="U12:U13"/>
    <mergeCell ref="N16:N17"/>
    <mergeCell ref="O16:O17"/>
    <mergeCell ref="P16:P17"/>
    <mergeCell ref="Q16:Q17"/>
    <mergeCell ref="R16:R17"/>
    <mergeCell ref="S16:S17"/>
    <mergeCell ref="T14:T15"/>
    <mergeCell ref="U14:U15"/>
    <mergeCell ref="N14:N15"/>
    <mergeCell ref="O14:O15"/>
    <mergeCell ref="P14:P15"/>
    <mergeCell ref="Q14:Q15"/>
    <mergeCell ref="R14:R15"/>
    <mergeCell ref="N18:N19"/>
    <mergeCell ref="O18:O19"/>
    <mergeCell ref="P18:P19"/>
    <mergeCell ref="Q18:Q19"/>
    <mergeCell ref="R18:R19"/>
    <mergeCell ref="M23:T23"/>
    <mergeCell ref="V23:AC23"/>
    <mergeCell ref="AE23:AL23"/>
    <mergeCell ref="S18:S19"/>
    <mergeCell ref="T16:T17"/>
    <mergeCell ref="U16:U17"/>
    <mergeCell ref="N20:N21"/>
    <mergeCell ref="O20:O21"/>
    <mergeCell ref="P20:P21"/>
    <mergeCell ref="Q20:Q21"/>
    <mergeCell ref="R20:R21"/>
    <mergeCell ref="S20:S21"/>
    <mergeCell ref="T18:T19"/>
    <mergeCell ref="U18:U19"/>
    <mergeCell ref="T20:T21"/>
    <mergeCell ref="U20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workbookViewId="0">
      <selection activeCell="A19" activeCellId="8" sqref="A3:XFD3 A5:XFD5 A7:XFD7 A9:XFD9 A11:XFD11 A13:XFD13 A15:XFD15 A17:XFD17 A19:XFD19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0" t="s">
        <v>99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N1" s="1" t="s">
        <v>2</v>
      </c>
      <c r="O1" s="1" t="s">
        <v>3</v>
      </c>
      <c r="P1" s="1" t="s">
        <v>4</v>
      </c>
      <c r="Q1" s="70" t="s">
        <v>99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2</v>
      </c>
      <c r="X1" s="1" t="s">
        <v>3</v>
      </c>
      <c r="Y1" s="1" t="s">
        <v>4</v>
      </c>
      <c r="Z1" s="70" t="s">
        <v>99</v>
      </c>
      <c r="AA1" s="1" t="s">
        <v>5</v>
      </c>
      <c r="AB1" s="1" t="s">
        <v>6</v>
      </c>
      <c r="AC1" s="1" t="s">
        <v>7</v>
      </c>
      <c r="AD1" s="1" t="s">
        <v>8</v>
      </c>
      <c r="AE1" s="12"/>
      <c r="AF1" s="12"/>
      <c r="AG1" s="5"/>
    </row>
    <row r="2" spans="1:39" x14ac:dyDescent="0.25">
      <c r="A2" s="2" t="s">
        <v>76</v>
      </c>
      <c r="B2" t="s">
        <v>11</v>
      </c>
      <c r="C2">
        <v>171</v>
      </c>
      <c r="D2">
        <v>120</v>
      </c>
      <c r="E2">
        <v>77</v>
      </c>
      <c r="F2">
        <v>14</v>
      </c>
      <c r="G2">
        <v>140</v>
      </c>
      <c r="H2">
        <v>171</v>
      </c>
      <c r="I2">
        <v>124</v>
      </c>
      <c r="J2">
        <v>97</v>
      </c>
      <c r="K2" t="s">
        <v>14</v>
      </c>
      <c r="N2" s="22">
        <f t="shared" ref="N2:U2" si="0">ABS(C2-C3)</f>
        <v>16</v>
      </c>
      <c r="O2" s="22">
        <f t="shared" si="0"/>
        <v>30</v>
      </c>
      <c r="P2" s="22">
        <f t="shared" si="0"/>
        <v>47</v>
      </c>
      <c r="Q2" s="22">
        <f t="shared" si="0"/>
        <v>2</v>
      </c>
      <c r="R2" s="22">
        <f t="shared" si="0"/>
        <v>54</v>
      </c>
      <c r="S2" s="22">
        <f t="shared" si="0"/>
        <v>16</v>
      </c>
      <c r="T2" s="22">
        <f t="shared" si="0"/>
        <v>32</v>
      </c>
      <c r="U2" s="22">
        <f>ABS(J2-J3)</f>
        <v>16</v>
      </c>
      <c r="V2" s="22" t="str">
        <f>B2</f>
        <v>0s</v>
      </c>
      <c r="W2" s="5">
        <f t="shared" ref="W2:AD2" si="1">ABS(N2-N4)</f>
        <v>30</v>
      </c>
      <c r="X2" s="5">
        <f t="shared" si="1"/>
        <v>25</v>
      </c>
      <c r="Y2" s="5">
        <f t="shared" si="1"/>
        <v>30</v>
      </c>
      <c r="Z2" s="5">
        <f t="shared" si="1"/>
        <v>4</v>
      </c>
      <c r="AA2" s="5">
        <f t="shared" si="1"/>
        <v>27</v>
      </c>
      <c r="AB2" s="5">
        <f t="shared" si="1"/>
        <v>30</v>
      </c>
      <c r="AC2" s="5">
        <f t="shared" si="1"/>
        <v>27</v>
      </c>
      <c r="AD2" s="5">
        <f t="shared" si="1"/>
        <v>23</v>
      </c>
      <c r="AE2" s="6"/>
      <c r="AF2" s="6"/>
      <c r="AG2" s="5"/>
    </row>
    <row r="3" spans="1:39" x14ac:dyDescent="0.25">
      <c r="A3" s="2" t="s">
        <v>76</v>
      </c>
      <c r="B3" t="s">
        <v>11</v>
      </c>
      <c r="C3">
        <v>187</v>
      </c>
      <c r="D3">
        <v>150</v>
      </c>
      <c r="E3">
        <v>124</v>
      </c>
      <c r="F3">
        <v>12</v>
      </c>
      <c r="G3">
        <v>86</v>
      </c>
      <c r="H3">
        <v>187</v>
      </c>
      <c r="I3">
        <v>156</v>
      </c>
      <c r="J3">
        <v>81</v>
      </c>
      <c r="K3" t="s">
        <v>12</v>
      </c>
      <c r="N3" s="24"/>
      <c r="O3" s="24"/>
      <c r="P3" s="24"/>
      <c r="Q3" s="24"/>
      <c r="R3" s="24"/>
      <c r="S3" s="24"/>
      <c r="T3" s="24"/>
      <c r="U3" s="24"/>
      <c r="V3" s="23"/>
      <c r="W3" s="5"/>
      <c r="X3" s="5"/>
      <c r="Y3" s="5"/>
      <c r="Z3" s="5"/>
      <c r="AA3" s="5"/>
      <c r="AB3" s="5"/>
      <c r="AC3" s="5"/>
      <c r="AD3" s="5"/>
      <c r="AE3" s="6"/>
      <c r="AF3" s="6"/>
      <c r="AG3" s="5"/>
    </row>
    <row r="4" spans="1:39" x14ac:dyDescent="0.25">
      <c r="A4" s="2" t="s">
        <v>76</v>
      </c>
      <c r="B4" t="s">
        <v>13</v>
      </c>
      <c r="C4">
        <v>138</v>
      </c>
      <c r="D4">
        <v>89</v>
      </c>
      <c r="E4">
        <v>57</v>
      </c>
      <c r="F4">
        <v>12</v>
      </c>
      <c r="G4">
        <v>150</v>
      </c>
      <c r="H4">
        <v>138</v>
      </c>
      <c r="I4">
        <v>100</v>
      </c>
      <c r="J4">
        <v>105</v>
      </c>
      <c r="K4" t="s">
        <v>14</v>
      </c>
      <c r="N4" s="25">
        <f t="shared" ref="N4:U4" si="2">ABS(C4-C5)</f>
        <v>46</v>
      </c>
      <c r="O4" s="25">
        <f t="shared" si="2"/>
        <v>55</v>
      </c>
      <c r="P4" s="25">
        <f t="shared" si="2"/>
        <v>77</v>
      </c>
      <c r="Q4" s="25">
        <f>ABS(F4-F5)</f>
        <v>6</v>
      </c>
      <c r="R4" s="25">
        <f t="shared" si="2"/>
        <v>81</v>
      </c>
      <c r="S4" s="25">
        <f t="shared" si="2"/>
        <v>46</v>
      </c>
      <c r="T4" s="25">
        <f t="shared" si="2"/>
        <v>59</v>
      </c>
      <c r="U4" s="25">
        <f t="shared" si="2"/>
        <v>39</v>
      </c>
      <c r="V4" s="25" t="str">
        <f>B4</f>
        <v>30s</v>
      </c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s="2" t="s">
        <v>76</v>
      </c>
      <c r="B5" t="s">
        <v>13</v>
      </c>
      <c r="C5">
        <v>184</v>
      </c>
      <c r="D5">
        <v>144</v>
      </c>
      <c r="E5">
        <v>134</v>
      </c>
      <c r="F5">
        <v>6</v>
      </c>
      <c r="G5">
        <v>69</v>
      </c>
      <c r="H5">
        <v>184</v>
      </c>
      <c r="I5">
        <v>159</v>
      </c>
      <c r="J5">
        <v>66</v>
      </c>
      <c r="K5" t="s">
        <v>12</v>
      </c>
      <c r="N5" s="28"/>
      <c r="O5" s="28"/>
      <c r="P5" s="28"/>
      <c r="Q5" s="28"/>
      <c r="R5" s="28"/>
      <c r="S5" s="28"/>
      <c r="T5" s="28"/>
      <c r="U5" s="28"/>
      <c r="V5" s="27"/>
      <c r="W5" s="5"/>
      <c r="X5" s="5"/>
      <c r="Y5" s="6"/>
      <c r="Z5" s="6"/>
      <c r="AA5" s="6"/>
      <c r="AB5" s="6"/>
      <c r="AC5" s="6"/>
      <c r="AD5" s="6"/>
      <c r="AE5" s="6"/>
      <c r="AF5" s="6"/>
      <c r="AG5" s="5"/>
    </row>
    <row r="6" spans="1:39" x14ac:dyDescent="0.25">
      <c r="A6" s="4" t="s">
        <v>77</v>
      </c>
      <c r="B6" t="s">
        <v>11</v>
      </c>
      <c r="C6">
        <v>204</v>
      </c>
      <c r="D6">
        <v>166</v>
      </c>
      <c r="E6">
        <v>143</v>
      </c>
      <c r="F6">
        <v>11</v>
      </c>
      <c r="G6">
        <v>76</v>
      </c>
      <c r="H6">
        <v>204</v>
      </c>
      <c r="I6">
        <v>174</v>
      </c>
      <c r="J6">
        <v>95</v>
      </c>
      <c r="K6" t="s">
        <v>14</v>
      </c>
      <c r="N6" s="22">
        <f t="shared" ref="N6:U6" si="3">ABS(C6-C7)</f>
        <v>14</v>
      </c>
      <c r="O6" s="22">
        <f t="shared" si="3"/>
        <v>12</v>
      </c>
      <c r="P6" s="22">
        <f t="shared" si="3"/>
        <v>35</v>
      </c>
      <c r="Q6" s="22">
        <f t="shared" si="3"/>
        <v>11</v>
      </c>
      <c r="R6" s="22">
        <f t="shared" si="3"/>
        <v>29</v>
      </c>
      <c r="S6" s="22">
        <f t="shared" si="3"/>
        <v>14</v>
      </c>
      <c r="T6" s="22">
        <f t="shared" si="3"/>
        <v>24</v>
      </c>
      <c r="U6" s="22">
        <f t="shared" si="3"/>
        <v>6</v>
      </c>
      <c r="V6" s="22" t="str">
        <f>B6</f>
        <v>0s</v>
      </c>
      <c r="W6" s="5">
        <f t="shared" ref="W6:AD6" si="4">ABS(N6-N8)</f>
        <v>7</v>
      </c>
      <c r="X6" s="5">
        <f t="shared" si="4"/>
        <v>2</v>
      </c>
      <c r="Y6" s="5">
        <f t="shared" si="4"/>
        <v>2</v>
      </c>
      <c r="Z6" s="5">
        <f t="shared" si="4"/>
        <v>0</v>
      </c>
      <c r="AA6" s="5">
        <f t="shared" si="4"/>
        <v>8</v>
      </c>
      <c r="AB6" s="5">
        <f t="shared" si="4"/>
        <v>7</v>
      </c>
      <c r="AC6" s="5">
        <f t="shared" si="4"/>
        <v>3</v>
      </c>
      <c r="AD6" s="5">
        <f t="shared" si="4"/>
        <v>6</v>
      </c>
      <c r="AE6" s="6"/>
      <c r="AF6" s="6"/>
      <c r="AG6" s="5"/>
    </row>
    <row r="7" spans="1:39" x14ac:dyDescent="0.25">
      <c r="A7" s="4" t="s">
        <v>77</v>
      </c>
      <c r="B7" t="s">
        <v>11</v>
      </c>
      <c r="C7">
        <v>218</v>
      </c>
      <c r="D7">
        <v>178</v>
      </c>
      <c r="E7">
        <v>178</v>
      </c>
      <c r="F7">
        <v>0</v>
      </c>
      <c r="G7">
        <v>47</v>
      </c>
      <c r="H7">
        <v>218</v>
      </c>
      <c r="I7">
        <v>198</v>
      </c>
      <c r="J7">
        <v>89</v>
      </c>
      <c r="K7" t="s">
        <v>12</v>
      </c>
      <c r="N7" s="23"/>
      <c r="O7" s="23"/>
      <c r="P7" s="23"/>
      <c r="Q7" s="23"/>
      <c r="R7" s="23"/>
      <c r="S7" s="23"/>
      <c r="T7" s="23"/>
      <c r="U7" s="23"/>
      <c r="V7" s="24"/>
      <c r="W7" s="5"/>
      <c r="X7" s="5"/>
      <c r="Y7" s="5"/>
      <c r="Z7" s="5"/>
      <c r="AA7" s="5"/>
      <c r="AB7" s="5"/>
      <c r="AC7" s="5"/>
      <c r="AD7" s="5"/>
      <c r="AE7" s="6"/>
      <c r="AF7" s="6"/>
      <c r="AG7" s="5"/>
    </row>
    <row r="8" spans="1:39" x14ac:dyDescent="0.25">
      <c r="A8" s="4" t="s">
        <v>77</v>
      </c>
      <c r="B8" t="s">
        <v>13</v>
      </c>
      <c r="C8">
        <v>199</v>
      </c>
      <c r="D8">
        <v>166</v>
      </c>
      <c r="E8">
        <v>147</v>
      </c>
      <c r="F8">
        <v>11</v>
      </c>
      <c r="G8">
        <v>67</v>
      </c>
      <c r="H8">
        <v>199</v>
      </c>
      <c r="I8">
        <v>173</v>
      </c>
      <c r="J8">
        <v>81</v>
      </c>
      <c r="K8" t="s">
        <v>14</v>
      </c>
      <c r="N8" s="25">
        <f t="shared" ref="N8:U8" si="5">ABS(C8-C9)</f>
        <v>21</v>
      </c>
      <c r="O8" s="25">
        <f t="shared" si="5"/>
        <v>14</v>
      </c>
      <c r="P8" s="25">
        <f t="shared" si="5"/>
        <v>33</v>
      </c>
      <c r="Q8" s="25">
        <f t="shared" si="5"/>
        <v>11</v>
      </c>
      <c r="R8" s="25">
        <f t="shared" si="5"/>
        <v>21</v>
      </c>
      <c r="S8" s="25">
        <f t="shared" si="5"/>
        <v>21</v>
      </c>
      <c r="T8" s="25">
        <f t="shared" si="5"/>
        <v>27</v>
      </c>
      <c r="U8" s="25">
        <f t="shared" si="5"/>
        <v>12</v>
      </c>
      <c r="V8" s="25" t="str">
        <f>B8</f>
        <v>30s</v>
      </c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x14ac:dyDescent="0.25">
      <c r="A9" s="4" t="s">
        <v>77</v>
      </c>
      <c r="B9" t="s">
        <v>13</v>
      </c>
      <c r="C9">
        <v>220</v>
      </c>
      <c r="D9">
        <v>180</v>
      </c>
      <c r="E9">
        <v>180</v>
      </c>
      <c r="F9">
        <v>0</v>
      </c>
      <c r="G9">
        <v>46</v>
      </c>
      <c r="H9">
        <v>220</v>
      </c>
      <c r="I9">
        <v>200</v>
      </c>
      <c r="J9">
        <v>93</v>
      </c>
      <c r="K9" t="s">
        <v>12</v>
      </c>
      <c r="N9" s="28"/>
      <c r="O9" s="28"/>
      <c r="P9" s="28"/>
      <c r="Q9" s="28"/>
      <c r="R9" s="28"/>
      <c r="S9" s="28"/>
      <c r="T9" s="28"/>
      <c r="U9" s="28"/>
      <c r="V9" s="27"/>
      <c r="W9" s="5"/>
      <c r="X9" s="5"/>
      <c r="Y9" s="6"/>
      <c r="Z9" s="6"/>
      <c r="AA9" s="6"/>
      <c r="AB9" s="6"/>
      <c r="AC9" s="6"/>
      <c r="AD9" s="6"/>
      <c r="AE9" s="6"/>
      <c r="AF9" s="6"/>
      <c r="AG9" s="5"/>
    </row>
    <row r="10" spans="1:39" x14ac:dyDescent="0.25">
      <c r="A10" s="4" t="s">
        <v>78</v>
      </c>
      <c r="B10" t="s">
        <v>11</v>
      </c>
      <c r="C10">
        <v>202</v>
      </c>
      <c r="D10">
        <v>160</v>
      </c>
      <c r="E10">
        <v>148</v>
      </c>
      <c r="F10">
        <v>7</v>
      </c>
      <c r="G10">
        <v>68</v>
      </c>
      <c r="H10">
        <v>202</v>
      </c>
      <c r="I10">
        <v>175</v>
      </c>
      <c r="J10">
        <v>86</v>
      </c>
      <c r="K10" t="s">
        <v>14</v>
      </c>
      <c r="N10" s="22">
        <f t="shared" ref="N10:U10" si="6">ABS(C10-C11)</f>
        <v>17</v>
      </c>
      <c r="O10" s="22">
        <f t="shared" si="6"/>
        <v>19</v>
      </c>
      <c r="P10" s="22">
        <f t="shared" si="6"/>
        <v>32</v>
      </c>
      <c r="Q10" s="22">
        <f t="shared" si="6"/>
        <v>72</v>
      </c>
      <c r="R10" s="22">
        <f t="shared" si="6"/>
        <v>21</v>
      </c>
      <c r="S10" s="22">
        <f t="shared" si="6"/>
        <v>17</v>
      </c>
      <c r="T10" s="22">
        <f t="shared" si="6"/>
        <v>24</v>
      </c>
      <c r="U10" s="22">
        <f t="shared" si="6"/>
        <v>5</v>
      </c>
      <c r="V10" s="22" t="str">
        <f>B10</f>
        <v>0s</v>
      </c>
      <c r="W10" s="5">
        <f t="shared" ref="W10:AD10" si="7">ABS(N10-N12)</f>
        <v>3</v>
      </c>
      <c r="X10" s="5">
        <f t="shared" si="7"/>
        <v>6</v>
      </c>
      <c r="Y10" s="5">
        <f t="shared" si="7"/>
        <v>10</v>
      </c>
      <c r="Z10" s="5">
        <f t="shared" si="7"/>
        <v>2</v>
      </c>
      <c r="AA10" s="5">
        <f t="shared" si="7"/>
        <v>8</v>
      </c>
      <c r="AB10" s="5">
        <f t="shared" si="7"/>
        <v>3</v>
      </c>
      <c r="AC10" s="5">
        <f t="shared" si="7"/>
        <v>6</v>
      </c>
      <c r="AD10" s="5">
        <f t="shared" si="7"/>
        <v>1</v>
      </c>
      <c r="AE10" s="6"/>
      <c r="AF10" s="6"/>
      <c r="AG10" s="5"/>
    </row>
    <row r="11" spans="1:39" x14ac:dyDescent="0.25">
      <c r="A11" s="4" t="s">
        <v>78</v>
      </c>
      <c r="B11" t="s">
        <v>11</v>
      </c>
      <c r="C11">
        <v>219</v>
      </c>
      <c r="D11">
        <v>179</v>
      </c>
      <c r="E11">
        <v>180</v>
      </c>
      <c r="F11">
        <v>79</v>
      </c>
      <c r="G11">
        <v>47</v>
      </c>
      <c r="H11">
        <v>219</v>
      </c>
      <c r="I11">
        <v>199</v>
      </c>
      <c r="J11">
        <v>91</v>
      </c>
      <c r="K11" t="s">
        <v>12</v>
      </c>
      <c r="N11" s="23"/>
      <c r="O11" s="23"/>
      <c r="P11" s="23"/>
      <c r="Q11" s="23"/>
      <c r="R11" s="23"/>
      <c r="S11" s="23"/>
      <c r="T11" s="23"/>
      <c r="U11" s="23"/>
      <c r="V11" s="24"/>
      <c r="W11" s="5"/>
      <c r="X11" s="5"/>
      <c r="Y11" s="5"/>
      <c r="Z11" s="5"/>
      <c r="AA11" s="5"/>
      <c r="AB11" s="5"/>
      <c r="AC11" s="5"/>
      <c r="AD11" s="5"/>
      <c r="AE11" s="6"/>
      <c r="AF11" s="6"/>
      <c r="AG11" s="5"/>
    </row>
    <row r="12" spans="1:39" x14ac:dyDescent="0.25">
      <c r="A12" s="4" t="s">
        <v>78</v>
      </c>
      <c r="B12" t="s">
        <v>13</v>
      </c>
      <c r="C12">
        <v>209</v>
      </c>
      <c r="D12">
        <v>172</v>
      </c>
      <c r="E12">
        <v>156</v>
      </c>
      <c r="F12">
        <v>9</v>
      </c>
      <c r="G12">
        <v>65</v>
      </c>
      <c r="H12">
        <v>209</v>
      </c>
      <c r="I12">
        <v>183</v>
      </c>
      <c r="J12">
        <v>93</v>
      </c>
      <c r="K12" t="s">
        <v>14</v>
      </c>
      <c r="N12" s="25">
        <f t="shared" ref="N12:U12" si="8">ABS(C12-C13)</f>
        <v>20</v>
      </c>
      <c r="O12" s="25">
        <f t="shared" si="8"/>
        <v>25</v>
      </c>
      <c r="P12" s="25">
        <f t="shared" si="8"/>
        <v>42</v>
      </c>
      <c r="Q12" s="25">
        <f>ABS(F12-F13)</f>
        <v>70</v>
      </c>
      <c r="R12" s="25">
        <f t="shared" si="8"/>
        <v>29</v>
      </c>
      <c r="S12" s="25">
        <f t="shared" si="8"/>
        <v>20</v>
      </c>
      <c r="T12" s="25">
        <f t="shared" si="8"/>
        <v>30</v>
      </c>
      <c r="U12" s="25">
        <f t="shared" si="8"/>
        <v>4</v>
      </c>
      <c r="V12" s="25" t="str">
        <f>B12</f>
        <v>30s</v>
      </c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x14ac:dyDescent="0.25">
      <c r="A13" s="4" t="s">
        <v>78</v>
      </c>
      <c r="B13" t="s">
        <v>13</v>
      </c>
      <c r="C13">
        <v>229</v>
      </c>
      <c r="D13">
        <v>197</v>
      </c>
      <c r="E13">
        <v>198</v>
      </c>
      <c r="F13">
        <v>79</v>
      </c>
      <c r="G13">
        <v>36</v>
      </c>
      <c r="H13">
        <v>229</v>
      </c>
      <c r="I13">
        <v>213</v>
      </c>
      <c r="J13">
        <v>97</v>
      </c>
      <c r="K13" t="s">
        <v>12</v>
      </c>
      <c r="N13" s="28"/>
      <c r="O13" s="28"/>
      <c r="P13" s="28"/>
      <c r="Q13" s="28"/>
      <c r="R13" s="28"/>
      <c r="S13" s="28"/>
      <c r="T13" s="28"/>
      <c r="U13" s="28"/>
      <c r="V13" s="27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5"/>
    </row>
    <row r="14" spans="1:39" x14ac:dyDescent="0.25">
      <c r="A14" t="s">
        <v>79</v>
      </c>
      <c r="B14" t="s">
        <v>11</v>
      </c>
      <c r="C14">
        <v>152</v>
      </c>
      <c r="D14">
        <v>117</v>
      </c>
      <c r="E14">
        <v>98</v>
      </c>
      <c r="F14">
        <v>11</v>
      </c>
      <c r="G14">
        <v>91</v>
      </c>
      <c r="H14">
        <v>152</v>
      </c>
      <c r="I14">
        <v>125</v>
      </c>
      <c r="J14">
        <v>55</v>
      </c>
      <c r="K14" t="s">
        <v>14</v>
      </c>
      <c r="N14" s="22">
        <f t="shared" ref="N14:U14" si="9">ABS(C14-C15)</f>
        <v>21</v>
      </c>
      <c r="O14" s="22">
        <f t="shared" si="9"/>
        <v>37</v>
      </c>
      <c r="P14" s="22">
        <f t="shared" si="9"/>
        <v>52</v>
      </c>
      <c r="Q14" s="22">
        <f t="shared" si="9"/>
        <v>6</v>
      </c>
      <c r="R14" s="22">
        <f t="shared" si="9"/>
        <v>57</v>
      </c>
      <c r="S14" s="22">
        <f t="shared" si="9"/>
        <v>21</v>
      </c>
      <c r="T14" s="22">
        <f t="shared" si="9"/>
        <v>37</v>
      </c>
      <c r="U14" s="22">
        <f t="shared" si="9"/>
        <v>24</v>
      </c>
      <c r="V14" s="22" t="str">
        <f>B14</f>
        <v>0s</v>
      </c>
      <c r="W14" s="5">
        <f t="shared" ref="W14:AD14" si="10">ABS(N14-N16)</f>
        <v>2</v>
      </c>
      <c r="X14" s="5">
        <f t="shared" si="10"/>
        <v>12</v>
      </c>
      <c r="Y14" s="5">
        <f t="shared" si="10"/>
        <v>8</v>
      </c>
      <c r="Z14" s="5">
        <f t="shared" si="10"/>
        <v>4</v>
      </c>
      <c r="AA14" s="5">
        <f t="shared" si="10"/>
        <v>19</v>
      </c>
      <c r="AB14" s="5">
        <f t="shared" si="10"/>
        <v>2</v>
      </c>
      <c r="AC14" s="5">
        <f t="shared" si="10"/>
        <v>7</v>
      </c>
      <c r="AD14" s="5">
        <f t="shared" si="10"/>
        <v>16</v>
      </c>
      <c r="AE14" s="6"/>
      <c r="AF14" s="6"/>
      <c r="AG14" s="5"/>
    </row>
    <row r="15" spans="1:39" x14ac:dyDescent="0.25">
      <c r="A15" t="s">
        <v>79</v>
      </c>
      <c r="B15" t="s">
        <v>11</v>
      </c>
      <c r="C15">
        <v>173</v>
      </c>
      <c r="D15">
        <v>154</v>
      </c>
      <c r="E15">
        <v>150</v>
      </c>
      <c r="F15">
        <v>5</v>
      </c>
      <c r="G15">
        <v>34</v>
      </c>
      <c r="H15">
        <v>173</v>
      </c>
      <c r="I15">
        <v>162</v>
      </c>
      <c r="J15">
        <v>31</v>
      </c>
      <c r="K15" t="s">
        <v>12</v>
      </c>
      <c r="N15" s="23"/>
      <c r="O15" s="23"/>
      <c r="P15" s="23"/>
      <c r="Q15" s="23"/>
      <c r="R15" s="23"/>
      <c r="S15" s="23"/>
      <c r="T15" s="23"/>
      <c r="U15" s="23"/>
      <c r="V15" s="24"/>
      <c r="W15" s="5"/>
      <c r="X15" s="5"/>
      <c r="Y15" s="5"/>
      <c r="Z15" s="5"/>
      <c r="AA15" s="5"/>
      <c r="AB15" s="5"/>
      <c r="AC15" s="5"/>
      <c r="AD15" s="5"/>
      <c r="AE15" s="6"/>
      <c r="AF15" s="6"/>
      <c r="AG15" s="5"/>
    </row>
    <row r="16" spans="1:39" x14ac:dyDescent="0.25">
      <c r="A16" t="s">
        <v>79</v>
      </c>
      <c r="B16" t="s">
        <v>13</v>
      </c>
      <c r="C16">
        <v>171</v>
      </c>
      <c r="D16">
        <v>133</v>
      </c>
      <c r="E16">
        <v>114</v>
      </c>
      <c r="F16">
        <v>10</v>
      </c>
      <c r="G16">
        <v>85</v>
      </c>
      <c r="H16">
        <v>171</v>
      </c>
      <c r="I16">
        <v>146</v>
      </c>
      <c r="J16">
        <v>66</v>
      </c>
      <c r="K16" t="s">
        <v>14</v>
      </c>
      <c r="N16" s="25">
        <f t="shared" ref="N16:U16" si="11">ABS(C16-C17)</f>
        <v>23</v>
      </c>
      <c r="O16" s="25">
        <f t="shared" si="11"/>
        <v>25</v>
      </c>
      <c r="P16" s="25">
        <f t="shared" si="11"/>
        <v>44</v>
      </c>
      <c r="Q16" s="25">
        <f t="shared" si="11"/>
        <v>10</v>
      </c>
      <c r="R16" s="25">
        <f t="shared" si="11"/>
        <v>38</v>
      </c>
      <c r="S16" s="25">
        <f t="shared" si="11"/>
        <v>23</v>
      </c>
      <c r="T16" s="25">
        <f t="shared" si="11"/>
        <v>30</v>
      </c>
      <c r="U16" s="25">
        <f t="shared" si="11"/>
        <v>8</v>
      </c>
      <c r="V16" s="25" t="str">
        <f>B16</f>
        <v>30s</v>
      </c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40" x14ac:dyDescent="0.25">
      <c r="A17" t="s">
        <v>79</v>
      </c>
      <c r="B17" t="s">
        <v>13</v>
      </c>
      <c r="C17">
        <v>194</v>
      </c>
      <c r="D17">
        <v>158</v>
      </c>
      <c r="E17">
        <v>158</v>
      </c>
      <c r="F17">
        <v>0</v>
      </c>
      <c r="G17">
        <v>47</v>
      </c>
      <c r="H17">
        <v>194</v>
      </c>
      <c r="I17">
        <v>176</v>
      </c>
      <c r="J17">
        <v>58</v>
      </c>
      <c r="K17" t="s">
        <v>12</v>
      </c>
      <c r="N17" s="28"/>
      <c r="O17" s="28"/>
      <c r="P17" s="28"/>
      <c r="Q17" s="28"/>
      <c r="R17" s="28"/>
      <c r="S17" s="28"/>
      <c r="T17" s="28"/>
      <c r="U17" s="28"/>
      <c r="V17" s="27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5"/>
    </row>
    <row r="18" spans="1:40" x14ac:dyDescent="0.25">
      <c r="A18" t="s">
        <v>80</v>
      </c>
      <c r="B18" t="s">
        <v>11</v>
      </c>
      <c r="C18">
        <v>154</v>
      </c>
      <c r="D18">
        <v>117</v>
      </c>
      <c r="E18">
        <v>90</v>
      </c>
      <c r="F18">
        <v>13</v>
      </c>
      <c r="G18">
        <v>106</v>
      </c>
      <c r="H18">
        <v>154</v>
      </c>
      <c r="I18">
        <v>122</v>
      </c>
      <c r="J18">
        <v>67</v>
      </c>
      <c r="K18" t="s">
        <v>14</v>
      </c>
      <c r="N18" s="22">
        <f t="shared" ref="N18:U18" si="12">ABS(C18-C19)</f>
        <v>5</v>
      </c>
      <c r="O18" s="22">
        <f t="shared" si="12"/>
        <v>13</v>
      </c>
      <c r="P18" s="22">
        <f t="shared" si="12"/>
        <v>24</v>
      </c>
      <c r="Q18" s="22">
        <f t="shared" si="12"/>
        <v>2</v>
      </c>
      <c r="R18" s="22">
        <f t="shared" si="12"/>
        <v>34</v>
      </c>
      <c r="S18" s="22">
        <f t="shared" si="12"/>
        <v>5</v>
      </c>
      <c r="T18" s="22">
        <f t="shared" si="12"/>
        <v>15</v>
      </c>
      <c r="U18" s="22">
        <f t="shared" si="12"/>
        <v>19</v>
      </c>
      <c r="V18" s="22" t="str">
        <f>B18</f>
        <v>0s</v>
      </c>
      <c r="W18" s="5">
        <f t="shared" ref="W18" si="13">ABS(N18-N20)</f>
        <v>5</v>
      </c>
      <c r="X18" s="5">
        <f t="shared" ref="X18" si="14">ABS(O18-O20)</f>
        <v>10</v>
      </c>
      <c r="Y18" s="5">
        <f t="shared" ref="Y18" si="15">ABS(P18-P20)</f>
        <v>12</v>
      </c>
      <c r="Z18" s="5">
        <f t="shared" ref="Z18" si="16">ABS(Q18-Q20)</f>
        <v>4</v>
      </c>
      <c r="AA18" s="5">
        <f t="shared" ref="AA18" si="17">ABS(R18-R20)</f>
        <v>18</v>
      </c>
      <c r="AB18" s="5">
        <f t="shared" ref="AB18" si="18">ABS(S18-S20)</f>
        <v>5</v>
      </c>
      <c r="AC18" s="5">
        <f t="shared" ref="AC18:AD18" si="19">ABS(T18-T20)</f>
        <v>7</v>
      </c>
      <c r="AD18" s="5">
        <f t="shared" si="19"/>
        <v>8</v>
      </c>
      <c r="AE18" s="6"/>
      <c r="AF18" s="6"/>
      <c r="AG18" s="5"/>
    </row>
    <row r="19" spans="1:40" x14ac:dyDescent="0.25">
      <c r="A19" t="s">
        <v>80</v>
      </c>
      <c r="B19" t="s">
        <v>11</v>
      </c>
      <c r="C19">
        <v>159</v>
      </c>
      <c r="D19">
        <v>130</v>
      </c>
      <c r="E19">
        <v>114</v>
      </c>
      <c r="F19">
        <v>11</v>
      </c>
      <c r="G19">
        <v>72</v>
      </c>
      <c r="H19">
        <v>159</v>
      </c>
      <c r="I19">
        <v>137</v>
      </c>
      <c r="J19">
        <v>48</v>
      </c>
      <c r="K19" t="s">
        <v>12</v>
      </c>
      <c r="N19" s="23"/>
      <c r="O19" s="23"/>
      <c r="P19" s="23"/>
      <c r="Q19" s="23"/>
      <c r="R19" s="23"/>
      <c r="S19" s="23"/>
      <c r="T19" s="23"/>
      <c r="U19" s="23"/>
      <c r="V19" s="24"/>
      <c r="W19" s="5"/>
      <c r="X19" s="5"/>
      <c r="Y19" s="5"/>
      <c r="Z19" s="5"/>
      <c r="AA19" s="5"/>
      <c r="AB19" s="5"/>
      <c r="AC19" s="5"/>
      <c r="AD19" s="5"/>
      <c r="AE19" s="6"/>
      <c r="AF19" s="6"/>
      <c r="AG19" s="5"/>
    </row>
    <row r="20" spans="1:40" x14ac:dyDescent="0.25">
      <c r="A20" t="s">
        <v>80</v>
      </c>
      <c r="B20" t="s">
        <v>13</v>
      </c>
      <c r="C20">
        <v>189</v>
      </c>
      <c r="D20">
        <v>136</v>
      </c>
      <c r="E20">
        <v>120</v>
      </c>
      <c r="F20">
        <v>7</v>
      </c>
      <c r="G20">
        <v>93</v>
      </c>
      <c r="H20">
        <v>189</v>
      </c>
      <c r="I20">
        <v>153</v>
      </c>
      <c r="J20">
        <v>88</v>
      </c>
      <c r="K20" t="s">
        <v>14</v>
      </c>
      <c r="N20" s="25">
        <f t="shared" ref="N20:U20" si="20">ABS(C20-C21)</f>
        <v>0</v>
      </c>
      <c r="O20" s="25">
        <f t="shared" si="20"/>
        <v>3</v>
      </c>
      <c r="P20" s="25">
        <f t="shared" si="20"/>
        <v>12</v>
      </c>
      <c r="Q20" s="25">
        <f t="shared" si="20"/>
        <v>6</v>
      </c>
      <c r="R20" s="25">
        <f t="shared" si="20"/>
        <v>16</v>
      </c>
      <c r="S20" s="25">
        <f t="shared" si="20"/>
        <v>0</v>
      </c>
      <c r="T20" s="25">
        <f t="shared" si="20"/>
        <v>8</v>
      </c>
      <c r="U20" s="25">
        <f t="shared" si="20"/>
        <v>11</v>
      </c>
      <c r="V20" s="25" t="str">
        <f>B20</f>
        <v>30s</v>
      </c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40" x14ac:dyDescent="0.25">
      <c r="A21" t="s">
        <v>80</v>
      </c>
      <c r="B21" t="s">
        <v>13</v>
      </c>
      <c r="C21">
        <v>189</v>
      </c>
      <c r="D21">
        <v>133</v>
      </c>
      <c r="E21">
        <v>132</v>
      </c>
      <c r="F21">
        <v>1</v>
      </c>
      <c r="G21">
        <v>77</v>
      </c>
      <c r="H21">
        <v>189</v>
      </c>
      <c r="I21">
        <v>161</v>
      </c>
      <c r="J21">
        <v>77</v>
      </c>
      <c r="K21" t="s">
        <v>12</v>
      </c>
      <c r="N21" s="28"/>
      <c r="O21" s="28"/>
      <c r="P21" s="28"/>
      <c r="Q21" s="28"/>
      <c r="R21" s="28"/>
      <c r="S21" s="28"/>
      <c r="T21" s="28"/>
      <c r="U21" s="28"/>
      <c r="V21" s="27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5"/>
    </row>
    <row r="22" spans="1:40" x14ac:dyDescent="0.25">
      <c r="A22" t="s">
        <v>81</v>
      </c>
      <c r="B22" t="s">
        <v>11</v>
      </c>
      <c r="C22">
        <v>167</v>
      </c>
      <c r="D22">
        <v>124</v>
      </c>
      <c r="E22">
        <v>92</v>
      </c>
      <c r="F22">
        <v>13</v>
      </c>
      <c r="G22">
        <v>115</v>
      </c>
      <c r="H22">
        <v>167</v>
      </c>
      <c r="I22">
        <v>130</v>
      </c>
      <c r="J22">
        <v>76</v>
      </c>
      <c r="K22" t="s">
        <v>14</v>
      </c>
      <c r="N22" s="22">
        <f t="shared" ref="N22" si="21">ABS(C22-C23)</f>
        <v>58</v>
      </c>
      <c r="O22" s="22">
        <f t="shared" ref="O22" si="22">ABS(D22-D23)</f>
        <v>81</v>
      </c>
      <c r="P22" s="22">
        <f t="shared" ref="P22" si="23">ABS(E22-E23)</f>
        <v>104</v>
      </c>
      <c r="Q22" s="22">
        <f t="shared" ref="Q22" si="24">ABS(F22-F23)</f>
        <v>4</v>
      </c>
      <c r="R22" s="22">
        <f t="shared" ref="R22" si="25">ABS(G22-G23)</f>
        <v>82</v>
      </c>
      <c r="S22" s="22">
        <f t="shared" ref="S22" si="26">ABS(H22-H23)</f>
        <v>58</v>
      </c>
      <c r="T22" s="22">
        <f t="shared" ref="T22:U22" si="27">ABS(I22-I23)</f>
        <v>81</v>
      </c>
      <c r="U22" s="22">
        <f t="shared" si="27"/>
        <v>7</v>
      </c>
      <c r="V22" s="22" t="str">
        <f>B22</f>
        <v>0s</v>
      </c>
      <c r="W22" s="5">
        <f t="shared" ref="W22" si="28">ABS(N22-N24)</f>
        <v>24</v>
      </c>
      <c r="X22" s="5">
        <f t="shared" ref="X22" si="29">ABS(O22-O24)</f>
        <v>31</v>
      </c>
      <c r="Y22" s="5">
        <f t="shared" ref="Y22" si="30">ABS(P22-P24)</f>
        <v>29</v>
      </c>
      <c r="Z22" s="5">
        <f t="shared" ref="Z22" si="31">ABS(Q22-Q24)</f>
        <v>4</v>
      </c>
      <c r="AA22" s="5">
        <f t="shared" ref="AA22" si="32">ABS(R22-R24)</f>
        <v>26</v>
      </c>
      <c r="AB22" s="5">
        <f t="shared" ref="AB22" si="33">ABS(S22-S24)</f>
        <v>24</v>
      </c>
      <c r="AC22" s="5">
        <f t="shared" ref="AC22:AD22" si="34">ABS(T22-T24)</f>
        <v>32</v>
      </c>
      <c r="AD22" s="5">
        <f t="shared" si="34"/>
        <v>4</v>
      </c>
      <c r="AE22" s="6"/>
      <c r="AF22" s="6"/>
    </row>
    <row r="23" spans="1:40" x14ac:dyDescent="0.25">
      <c r="A23" t="s">
        <v>81</v>
      </c>
      <c r="B23" t="s">
        <v>11</v>
      </c>
      <c r="C23">
        <v>225</v>
      </c>
      <c r="D23">
        <v>205</v>
      </c>
      <c r="E23">
        <v>196</v>
      </c>
      <c r="F23">
        <v>9</v>
      </c>
      <c r="G23">
        <v>33</v>
      </c>
      <c r="H23">
        <v>225</v>
      </c>
      <c r="I23">
        <v>211</v>
      </c>
      <c r="J23">
        <v>83</v>
      </c>
      <c r="K23" t="s">
        <v>12</v>
      </c>
      <c r="L23" s="5"/>
      <c r="M23" s="6"/>
      <c r="N23" s="24"/>
      <c r="O23" s="24"/>
      <c r="P23" s="24"/>
      <c r="Q23" s="24"/>
      <c r="R23" s="24"/>
      <c r="S23" s="24"/>
      <c r="T23" s="24"/>
      <c r="U23" s="24"/>
      <c r="V23" s="23"/>
      <c r="W23" s="5"/>
      <c r="X23" s="5"/>
      <c r="Y23" s="5"/>
      <c r="Z23" s="5"/>
      <c r="AA23" s="5"/>
      <c r="AB23" s="5"/>
      <c r="AC23" s="5"/>
      <c r="AD23" s="5"/>
      <c r="AE23" s="6"/>
      <c r="AF23" s="6"/>
      <c r="AG23" s="6"/>
      <c r="AH23" s="6"/>
      <c r="AI23" s="6"/>
      <c r="AJ23" s="6"/>
      <c r="AK23" s="6"/>
      <c r="AL23" s="6"/>
      <c r="AM23" s="5"/>
      <c r="AN23" s="5"/>
    </row>
    <row r="24" spans="1:40" x14ac:dyDescent="0.25">
      <c r="A24" t="s">
        <v>81</v>
      </c>
      <c r="B24" t="s">
        <v>13</v>
      </c>
      <c r="C24">
        <v>239</v>
      </c>
      <c r="D24">
        <v>214</v>
      </c>
      <c r="E24">
        <v>209</v>
      </c>
      <c r="F24">
        <v>5</v>
      </c>
      <c r="G24">
        <v>32</v>
      </c>
      <c r="H24">
        <v>239</v>
      </c>
      <c r="I24">
        <v>224</v>
      </c>
      <c r="J24">
        <v>123</v>
      </c>
      <c r="K24" t="s">
        <v>12</v>
      </c>
      <c r="L24" s="5"/>
      <c r="M24" s="6"/>
      <c r="N24" s="25">
        <f t="shared" ref="N24" si="35">ABS(C24-C25)</f>
        <v>34</v>
      </c>
      <c r="O24" s="25">
        <f t="shared" ref="O24" si="36">ABS(D24-D25)</f>
        <v>50</v>
      </c>
      <c r="P24" s="25">
        <f t="shared" ref="P24" si="37">ABS(E24-E25)</f>
        <v>75</v>
      </c>
      <c r="Q24" s="25">
        <f t="shared" ref="Q24" si="38">ABS(F24-F25)</f>
        <v>8</v>
      </c>
      <c r="R24" s="25">
        <f t="shared" ref="R24" si="39">ABS(G24-G25)</f>
        <v>56</v>
      </c>
      <c r="S24" s="25">
        <f t="shared" ref="S24" si="40">ABS(H24-H25)</f>
        <v>34</v>
      </c>
      <c r="T24" s="25">
        <f t="shared" ref="T24:U24" si="41">ABS(I24-I25)</f>
        <v>49</v>
      </c>
      <c r="U24" s="25">
        <f t="shared" si="41"/>
        <v>11</v>
      </c>
      <c r="V24" s="25" t="str">
        <f>B24</f>
        <v>30s</v>
      </c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5"/>
      <c r="AN24" s="5"/>
    </row>
    <row r="25" spans="1:40" x14ac:dyDescent="0.25">
      <c r="A25" t="s">
        <v>81</v>
      </c>
      <c r="B25" t="s">
        <v>13</v>
      </c>
      <c r="C25">
        <v>205</v>
      </c>
      <c r="D25">
        <v>164</v>
      </c>
      <c r="E25">
        <v>134</v>
      </c>
      <c r="F25">
        <v>13</v>
      </c>
      <c r="G25">
        <v>88</v>
      </c>
      <c r="H25">
        <v>205</v>
      </c>
      <c r="I25">
        <v>175</v>
      </c>
      <c r="J25">
        <v>112</v>
      </c>
      <c r="K25" t="s">
        <v>14</v>
      </c>
      <c r="L25" s="5"/>
      <c r="M25" s="6"/>
      <c r="N25" s="28"/>
      <c r="O25" s="28"/>
      <c r="P25" s="28"/>
      <c r="Q25" s="28"/>
      <c r="R25" s="28"/>
      <c r="S25" s="28"/>
      <c r="T25" s="28"/>
      <c r="U25" s="28"/>
      <c r="V25" s="27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5"/>
      <c r="AN25" s="5"/>
    </row>
    <row r="26" spans="1:40" x14ac:dyDescent="0.25">
      <c r="A26" t="s">
        <v>82</v>
      </c>
      <c r="B26" t="s">
        <v>11</v>
      </c>
      <c r="C26">
        <v>196</v>
      </c>
      <c r="D26">
        <v>166</v>
      </c>
      <c r="E26">
        <v>158</v>
      </c>
      <c r="F26">
        <v>6</v>
      </c>
      <c r="G26">
        <v>49</v>
      </c>
      <c r="H26">
        <v>196</v>
      </c>
      <c r="I26">
        <v>177</v>
      </c>
      <c r="J26">
        <v>62</v>
      </c>
      <c r="K26" t="s">
        <v>12</v>
      </c>
      <c r="L26" s="5"/>
      <c r="M26" s="6"/>
      <c r="N26" s="22">
        <f t="shared" ref="N26" si="42">ABS(C26-C27)</f>
        <v>28</v>
      </c>
      <c r="O26" s="22">
        <f t="shared" ref="O26" si="43">ABS(D26-D27)</f>
        <v>37</v>
      </c>
      <c r="P26" s="22">
        <f t="shared" ref="P26" si="44">ABS(E26-E27)</f>
        <v>58</v>
      </c>
      <c r="Q26" s="22">
        <f t="shared" ref="Q26" si="45">ABS(F26-F27)</f>
        <v>7</v>
      </c>
      <c r="R26" s="22">
        <f t="shared" ref="R26" si="46">ABS(G26-G27)</f>
        <v>54</v>
      </c>
      <c r="S26" s="22">
        <f t="shared" ref="S26" si="47">ABS(H26-H27)</f>
        <v>28</v>
      </c>
      <c r="T26" s="22">
        <f t="shared" ref="T26:U26" si="48">ABS(I26-I27)</f>
        <v>43</v>
      </c>
      <c r="U26" s="22">
        <f t="shared" si="48"/>
        <v>10</v>
      </c>
      <c r="V26" s="22" t="str">
        <f>B26</f>
        <v>0s</v>
      </c>
      <c r="W26" s="5">
        <f t="shared" ref="W26" si="49">ABS(N26-N28)</f>
        <v>4</v>
      </c>
      <c r="X26" s="5">
        <f t="shared" ref="X26" si="50">ABS(O26-O28)</f>
        <v>10</v>
      </c>
      <c r="Y26" s="5">
        <f t="shared" ref="Y26" si="51">ABS(P26-P28)</f>
        <v>8</v>
      </c>
      <c r="Z26" s="5">
        <f t="shared" ref="Z26" si="52">ABS(Q26-Q28)</f>
        <v>1</v>
      </c>
      <c r="AA26" s="5">
        <f t="shared" ref="AA26" si="53">ABS(R26-R28)</f>
        <v>5</v>
      </c>
      <c r="AB26" s="5">
        <f t="shared" ref="AB26" si="54">ABS(S26-S28)</f>
        <v>4</v>
      </c>
      <c r="AC26" s="5">
        <f t="shared" ref="AC26:AD26" si="55">ABS(T26-T28)</f>
        <v>6</v>
      </c>
      <c r="AD26" s="5">
        <f t="shared" si="55"/>
        <v>1</v>
      </c>
      <c r="AE26" s="6"/>
      <c r="AF26" s="6"/>
      <c r="AG26" s="6"/>
      <c r="AH26" s="6"/>
      <c r="AI26" s="6"/>
      <c r="AJ26" s="6"/>
      <c r="AK26" s="6"/>
      <c r="AL26" s="6"/>
      <c r="AM26" s="5"/>
      <c r="AN26" s="5"/>
    </row>
    <row r="27" spans="1:40" x14ac:dyDescent="0.25">
      <c r="A27" t="s">
        <v>82</v>
      </c>
      <c r="B27" t="s">
        <v>11</v>
      </c>
      <c r="C27">
        <v>168</v>
      </c>
      <c r="D27">
        <v>129</v>
      </c>
      <c r="E27">
        <v>100</v>
      </c>
      <c r="F27">
        <v>13</v>
      </c>
      <c r="G27">
        <v>103</v>
      </c>
      <c r="H27">
        <v>168</v>
      </c>
      <c r="I27">
        <v>134</v>
      </c>
      <c r="J27">
        <v>72</v>
      </c>
      <c r="K27" t="s">
        <v>14</v>
      </c>
      <c r="L27" s="5"/>
      <c r="M27" s="6"/>
      <c r="N27" s="23"/>
      <c r="O27" s="23"/>
      <c r="P27" s="23"/>
      <c r="Q27" s="23"/>
      <c r="R27" s="23"/>
      <c r="S27" s="23"/>
      <c r="T27" s="23"/>
      <c r="U27" s="23"/>
      <c r="V27" s="24"/>
      <c r="W27" s="5"/>
      <c r="X27" s="5"/>
      <c r="Y27" s="5"/>
      <c r="Z27" s="5"/>
      <c r="AA27" s="5"/>
      <c r="AB27" s="5"/>
      <c r="AC27" s="5"/>
      <c r="AD27" s="5"/>
      <c r="AE27" s="6"/>
      <c r="AF27" s="6"/>
      <c r="AG27" s="6"/>
      <c r="AH27" s="6"/>
      <c r="AI27" s="6"/>
      <c r="AJ27" s="6"/>
      <c r="AK27" s="6"/>
      <c r="AL27" s="6"/>
      <c r="AM27" s="5"/>
      <c r="AN27" s="5"/>
    </row>
    <row r="28" spans="1:40" x14ac:dyDescent="0.25">
      <c r="A28" t="s">
        <v>82</v>
      </c>
      <c r="B28" t="s">
        <v>13</v>
      </c>
      <c r="C28">
        <v>203</v>
      </c>
      <c r="D28">
        <v>172</v>
      </c>
      <c r="E28">
        <v>167</v>
      </c>
      <c r="F28">
        <v>4</v>
      </c>
      <c r="G28">
        <v>45</v>
      </c>
      <c r="H28">
        <v>203</v>
      </c>
      <c r="I28">
        <v>185</v>
      </c>
      <c r="J28">
        <v>66</v>
      </c>
      <c r="K28" t="s">
        <v>12</v>
      </c>
      <c r="L28" s="5"/>
      <c r="M28" s="15"/>
      <c r="N28" s="25">
        <f t="shared" ref="N28" si="56">ABS(C28-C29)</f>
        <v>32</v>
      </c>
      <c r="O28" s="25">
        <f t="shared" ref="O28" si="57">ABS(D28-D29)</f>
        <v>47</v>
      </c>
      <c r="P28" s="25">
        <f t="shared" ref="P28" si="58">ABS(E28-E29)</f>
        <v>66</v>
      </c>
      <c r="Q28" s="25">
        <f t="shared" ref="Q28" si="59">ABS(F28-F29)</f>
        <v>6</v>
      </c>
      <c r="R28" s="25">
        <f t="shared" ref="R28" si="60">ABS(G28-G29)</f>
        <v>59</v>
      </c>
      <c r="S28" s="25">
        <f t="shared" ref="S28" si="61">ABS(H28-H29)</f>
        <v>32</v>
      </c>
      <c r="T28" s="25">
        <f t="shared" ref="T28:U28" si="62">ABS(I28-I29)</f>
        <v>49</v>
      </c>
      <c r="U28" s="25">
        <f t="shared" si="62"/>
        <v>9</v>
      </c>
      <c r="V28" s="25" t="str">
        <f>B28</f>
        <v>30s</v>
      </c>
      <c r="W28" s="5"/>
      <c r="X28" s="5"/>
      <c r="Y28" s="6"/>
      <c r="Z28" s="6"/>
      <c r="AA28" s="6"/>
      <c r="AB28" s="6"/>
      <c r="AC28" s="6"/>
      <c r="AD28" s="6"/>
      <c r="AE28" s="15"/>
      <c r="AF28" s="6"/>
      <c r="AG28" s="6"/>
      <c r="AH28" s="6"/>
      <c r="AI28" s="6"/>
      <c r="AJ28" s="6"/>
      <c r="AK28" s="6"/>
      <c r="AL28" s="6"/>
      <c r="AM28" s="5"/>
      <c r="AN28" s="5"/>
    </row>
    <row r="29" spans="1:40" x14ac:dyDescent="0.25">
      <c r="A29" t="s">
        <v>82</v>
      </c>
      <c r="B29" t="s">
        <v>13</v>
      </c>
      <c r="C29">
        <v>171</v>
      </c>
      <c r="D29">
        <v>125</v>
      </c>
      <c r="E29">
        <v>101</v>
      </c>
      <c r="F29">
        <v>10</v>
      </c>
      <c r="G29">
        <v>104</v>
      </c>
      <c r="H29">
        <v>171</v>
      </c>
      <c r="I29">
        <v>136</v>
      </c>
      <c r="J29">
        <v>75</v>
      </c>
      <c r="K29" t="s">
        <v>14</v>
      </c>
      <c r="L29" s="5"/>
      <c r="M29" s="6"/>
      <c r="N29" s="28"/>
      <c r="O29" s="28"/>
      <c r="P29" s="28"/>
      <c r="Q29" s="28"/>
      <c r="R29" s="28"/>
      <c r="S29" s="28"/>
      <c r="T29" s="28"/>
      <c r="U29" s="28"/>
      <c r="V29" s="27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5"/>
      <c r="AN29" s="5"/>
    </row>
    <row r="30" spans="1:40" x14ac:dyDescent="0.25">
      <c r="A30" s="4" t="s">
        <v>83</v>
      </c>
      <c r="B30" t="s">
        <v>11</v>
      </c>
      <c r="C30">
        <v>240</v>
      </c>
      <c r="D30">
        <v>179</v>
      </c>
      <c r="E30">
        <v>176</v>
      </c>
      <c r="F30">
        <v>1</v>
      </c>
      <c r="G30">
        <v>68</v>
      </c>
      <c r="H30">
        <v>240</v>
      </c>
      <c r="I30">
        <v>208</v>
      </c>
      <c r="J30">
        <v>174</v>
      </c>
      <c r="K30" t="s">
        <v>12</v>
      </c>
      <c r="L30" s="5"/>
      <c r="M30" s="6"/>
      <c r="N30" s="22">
        <f t="shared" ref="N30" si="63">ABS(C30-C31)</f>
        <v>41</v>
      </c>
      <c r="O30" s="22">
        <f t="shared" ref="O30" si="64">ABS(D30-D31)</f>
        <v>57</v>
      </c>
      <c r="P30" s="22">
        <f t="shared" ref="P30" si="65">ABS(E30-E31)</f>
        <v>74</v>
      </c>
      <c r="Q30" s="22">
        <f t="shared" ref="Q30" si="66">ABS(F30-F31)</f>
        <v>5</v>
      </c>
      <c r="R30" s="22">
        <f t="shared" ref="R30" si="67">ABS(G30-G31)</f>
        <v>56</v>
      </c>
      <c r="S30" s="22">
        <f t="shared" ref="S30" si="68">ABS(H30-H31)</f>
        <v>41</v>
      </c>
      <c r="T30" s="22">
        <f t="shared" ref="T30:U30" si="69">ABS(I30-I31)</f>
        <v>54</v>
      </c>
      <c r="U30" s="22">
        <f t="shared" si="69"/>
        <v>55</v>
      </c>
      <c r="V30" s="22" t="str">
        <f>B30</f>
        <v>0s</v>
      </c>
      <c r="W30" s="5">
        <f t="shared" ref="W30" si="70">ABS(N30-N32)</f>
        <v>3</v>
      </c>
      <c r="X30" s="5">
        <f t="shared" ref="X30" si="71">ABS(O30-O32)</f>
        <v>22</v>
      </c>
      <c r="Y30" s="5">
        <f t="shared" ref="Y30" si="72">ABS(P30-P32)</f>
        <v>20</v>
      </c>
      <c r="Z30" s="5">
        <f t="shared" ref="Z30" si="73">ABS(Q30-Q32)</f>
        <v>1</v>
      </c>
      <c r="AA30" s="5">
        <f t="shared" ref="AA30" si="74">ABS(R30-R32)</f>
        <v>18</v>
      </c>
      <c r="AB30" s="5">
        <f t="shared" ref="AB30" si="75">ABS(S30-S32)</f>
        <v>3</v>
      </c>
      <c r="AC30" s="5">
        <f t="shared" ref="AC30:AD30" si="76">ABS(T30-T32)</f>
        <v>8</v>
      </c>
      <c r="AD30" s="5">
        <f t="shared" si="76"/>
        <v>7</v>
      </c>
      <c r="AE30" s="6"/>
      <c r="AF30" s="6"/>
      <c r="AG30" s="6"/>
      <c r="AH30" s="6"/>
      <c r="AI30" s="6"/>
      <c r="AJ30" s="6"/>
      <c r="AK30" s="6"/>
      <c r="AL30" s="6"/>
      <c r="AM30" s="5"/>
      <c r="AN30" s="5"/>
    </row>
    <row r="31" spans="1:40" x14ac:dyDescent="0.25">
      <c r="A31" s="4" t="s">
        <v>83</v>
      </c>
      <c r="B31" t="s">
        <v>11</v>
      </c>
      <c r="C31">
        <v>199</v>
      </c>
      <c r="D31">
        <v>122</v>
      </c>
      <c r="E31">
        <v>102</v>
      </c>
      <c r="F31">
        <v>6</v>
      </c>
      <c r="G31">
        <v>124</v>
      </c>
      <c r="H31">
        <v>199</v>
      </c>
      <c r="I31">
        <v>154</v>
      </c>
      <c r="J31">
        <v>119</v>
      </c>
      <c r="K31" t="s">
        <v>14</v>
      </c>
      <c r="L31" s="5"/>
      <c r="M31" s="6"/>
      <c r="N31" s="23"/>
      <c r="O31" s="23"/>
      <c r="P31" s="23"/>
      <c r="Q31" s="23"/>
      <c r="R31" s="23"/>
      <c r="S31" s="23"/>
      <c r="T31" s="23"/>
      <c r="U31" s="23"/>
      <c r="V31" s="24"/>
      <c r="W31" s="5"/>
      <c r="X31" s="5"/>
      <c r="Y31" s="5"/>
      <c r="Z31" s="5"/>
      <c r="AA31" s="5"/>
      <c r="AB31" s="5"/>
      <c r="AC31" s="5"/>
      <c r="AD31" s="5"/>
      <c r="AE31" s="6"/>
      <c r="AF31" s="6"/>
      <c r="AG31" s="6"/>
      <c r="AH31" s="6"/>
      <c r="AI31" s="6"/>
      <c r="AJ31" s="6"/>
      <c r="AK31" s="6"/>
      <c r="AL31" s="6"/>
      <c r="AM31" s="5"/>
      <c r="AN31" s="5"/>
    </row>
    <row r="32" spans="1:40" x14ac:dyDescent="0.25">
      <c r="A32" s="4" t="s">
        <v>83</v>
      </c>
      <c r="B32" t="s">
        <v>13</v>
      </c>
      <c r="C32">
        <v>231</v>
      </c>
      <c r="D32">
        <v>157</v>
      </c>
      <c r="E32">
        <v>154</v>
      </c>
      <c r="F32">
        <v>1</v>
      </c>
      <c r="G32">
        <v>85</v>
      </c>
      <c r="H32">
        <v>231</v>
      </c>
      <c r="I32">
        <v>193</v>
      </c>
      <c r="J32">
        <v>157</v>
      </c>
      <c r="K32" t="s">
        <v>12</v>
      </c>
      <c r="L32" s="5"/>
      <c r="M32" s="6"/>
      <c r="N32" s="25">
        <f t="shared" ref="N32" si="77">ABS(C32-C33)</f>
        <v>38</v>
      </c>
      <c r="O32" s="25">
        <f t="shared" ref="O32" si="78">ABS(D32-D33)</f>
        <v>35</v>
      </c>
      <c r="P32" s="25">
        <f t="shared" ref="P32" si="79">ABS(E32-E33)</f>
        <v>54</v>
      </c>
      <c r="Q32" s="25">
        <f t="shared" ref="Q32" si="80">ABS(F32-F33)</f>
        <v>6</v>
      </c>
      <c r="R32" s="25">
        <f t="shared" ref="R32" si="81">ABS(G32-G33)</f>
        <v>38</v>
      </c>
      <c r="S32" s="25">
        <f t="shared" ref="S32" si="82">ABS(H32-H33)</f>
        <v>38</v>
      </c>
      <c r="T32" s="25">
        <f t="shared" ref="T32:U32" si="83">ABS(I32-I33)</f>
        <v>46</v>
      </c>
      <c r="U32" s="25">
        <f t="shared" si="83"/>
        <v>48</v>
      </c>
      <c r="V32" s="25" t="str">
        <f>B32</f>
        <v>30s</v>
      </c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5"/>
      <c r="AN32" s="5"/>
    </row>
    <row r="33" spans="1:40" x14ac:dyDescent="0.25">
      <c r="A33" s="4" t="s">
        <v>83</v>
      </c>
      <c r="B33" t="s">
        <v>13</v>
      </c>
      <c r="C33">
        <v>193</v>
      </c>
      <c r="D33">
        <v>122</v>
      </c>
      <c r="E33">
        <v>100</v>
      </c>
      <c r="F33">
        <v>7</v>
      </c>
      <c r="G33">
        <v>123</v>
      </c>
      <c r="H33">
        <v>193</v>
      </c>
      <c r="I33">
        <v>147</v>
      </c>
      <c r="J33">
        <v>109</v>
      </c>
      <c r="K33" t="s">
        <v>14</v>
      </c>
      <c r="L33" s="5"/>
      <c r="M33" s="6"/>
      <c r="N33" s="28"/>
      <c r="O33" s="28"/>
      <c r="P33" s="28"/>
      <c r="Q33" s="28"/>
      <c r="R33" s="28"/>
      <c r="S33" s="28"/>
      <c r="T33" s="28"/>
      <c r="U33" s="28"/>
      <c r="V33" s="27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5"/>
      <c r="AN33" s="5"/>
    </row>
    <row r="34" spans="1:40" x14ac:dyDescent="0.25">
      <c r="A34" s="4" t="s">
        <v>84</v>
      </c>
      <c r="B34" t="s">
        <v>11</v>
      </c>
      <c r="C34">
        <v>245</v>
      </c>
      <c r="D34">
        <v>175</v>
      </c>
      <c r="E34">
        <v>167</v>
      </c>
      <c r="F34">
        <v>3</v>
      </c>
      <c r="G34">
        <v>81</v>
      </c>
      <c r="H34">
        <v>245</v>
      </c>
      <c r="I34">
        <v>219</v>
      </c>
      <c r="J34">
        <v>255</v>
      </c>
      <c r="K34" t="s">
        <v>12</v>
      </c>
      <c r="L34" s="5"/>
      <c r="M34" s="5"/>
      <c r="N34" s="22">
        <f t="shared" ref="N34" si="84">ABS(C34-C35)</f>
        <v>38</v>
      </c>
      <c r="O34" s="22">
        <f t="shared" ref="O34" si="85">ABS(D34-D35)</f>
        <v>49</v>
      </c>
      <c r="P34" s="22">
        <f t="shared" ref="P34" si="86">ABS(E34-E35)</f>
        <v>62</v>
      </c>
      <c r="Q34" s="22">
        <f t="shared" ref="Q34" si="87">ABS(F34-F35)</f>
        <v>4</v>
      </c>
      <c r="R34" s="22">
        <f t="shared" ref="R34" si="88">ABS(G34-G35)</f>
        <v>47</v>
      </c>
      <c r="S34" s="22">
        <f t="shared" ref="S34" si="89">ABS(H34-H35)</f>
        <v>46</v>
      </c>
      <c r="T34" s="22">
        <f t="shared" ref="T34:U34" si="90">ABS(I34-I35)</f>
        <v>70</v>
      </c>
      <c r="U34" s="22">
        <f t="shared" si="90"/>
        <v>135</v>
      </c>
      <c r="V34" s="22" t="str">
        <f>B34</f>
        <v>0s</v>
      </c>
      <c r="W34" s="5">
        <f t="shared" ref="W34" si="91">ABS(N34-N36)</f>
        <v>17</v>
      </c>
      <c r="X34" s="5">
        <f t="shared" ref="X34" si="92">ABS(O34-O36)</f>
        <v>24</v>
      </c>
      <c r="Y34" s="5">
        <f t="shared" ref="Y34" si="93">ABS(P34-P36)</f>
        <v>21</v>
      </c>
      <c r="Z34" s="5">
        <f t="shared" ref="Z34" si="94">ABS(Q34-Q36)</f>
        <v>2</v>
      </c>
      <c r="AA34" s="5">
        <f t="shared" ref="AA34" si="95">ABS(R34-R36)</f>
        <v>11</v>
      </c>
      <c r="AB34" s="5">
        <f t="shared" ref="AB34" si="96">ABS(S34-S36)</f>
        <v>9</v>
      </c>
      <c r="AC34" s="5">
        <f t="shared" ref="AC34:AD34" si="97">ABS(T34-T36)</f>
        <v>1</v>
      </c>
      <c r="AD34" s="5">
        <f t="shared" si="97"/>
        <v>39</v>
      </c>
      <c r="AE34" s="6"/>
      <c r="AF34" s="6"/>
      <c r="AG34" s="5"/>
      <c r="AH34" s="5"/>
      <c r="AI34" s="5"/>
      <c r="AJ34" s="5"/>
      <c r="AK34" s="5"/>
      <c r="AL34" s="5"/>
      <c r="AM34" s="5"/>
      <c r="AN34" s="5"/>
    </row>
    <row r="35" spans="1:40" x14ac:dyDescent="0.25">
      <c r="A35" s="4" t="s">
        <v>84</v>
      </c>
      <c r="B35" t="s">
        <v>11</v>
      </c>
      <c r="C35">
        <v>207</v>
      </c>
      <c r="D35">
        <v>126</v>
      </c>
      <c r="E35">
        <v>105</v>
      </c>
      <c r="F35">
        <v>7</v>
      </c>
      <c r="G35">
        <v>128</v>
      </c>
      <c r="H35">
        <v>199</v>
      </c>
      <c r="I35">
        <v>149</v>
      </c>
      <c r="J35">
        <v>120</v>
      </c>
      <c r="K35" t="s">
        <v>14</v>
      </c>
      <c r="L35" s="5"/>
      <c r="M35" s="5"/>
      <c r="N35" s="23"/>
      <c r="O35" s="23"/>
      <c r="P35" s="23"/>
      <c r="Q35" s="23"/>
      <c r="R35" s="23"/>
      <c r="S35" s="23"/>
      <c r="T35" s="23"/>
      <c r="U35" s="23"/>
      <c r="V35" s="24"/>
      <c r="W35" s="5"/>
      <c r="X35" s="5"/>
      <c r="Y35" s="5"/>
      <c r="Z35" s="5"/>
      <c r="AA35" s="5"/>
      <c r="AB35" s="5"/>
      <c r="AC35" s="5"/>
      <c r="AD35" s="5"/>
      <c r="AE35" s="6"/>
      <c r="AF35" s="6"/>
      <c r="AG35" s="5"/>
      <c r="AH35" s="5"/>
      <c r="AI35" s="5"/>
      <c r="AJ35" s="5"/>
      <c r="AK35" s="5"/>
      <c r="AL35" s="5"/>
      <c r="AM35" s="5"/>
      <c r="AN35" s="5"/>
    </row>
    <row r="36" spans="1:40" x14ac:dyDescent="0.25">
      <c r="A36" s="4" t="s">
        <v>84</v>
      </c>
      <c r="B36" t="s">
        <v>13</v>
      </c>
      <c r="C36">
        <v>247</v>
      </c>
      <c r="D36">
        <v>184</v>
      </c>
      <c r="E36">
        <v>177</v>
      </c>
      <c r="F36">
        <v>3</v>
      </c>
      <c r="G36">
        <v>72</v>
      </c>
      <c r="H36">
        <v>247</v>
      </c>
      <c r="I36">
        <v>212</v>
      </c>
      <c r="J36">
        <v>208</v>
      </c>
      <c r="K36" t="s">
        <v>12</v>
      </c>
      <c r="L36" s="5"/>
      <c r="M36" s="5"/>
      <c r="N36" s="25">
        <f t="shared" ref="N36" si="98">ABS(C36-C37)</f>
        <v>55</v>
      </c>
      <c r="O36" s="25">
        <f t="shared" ref="O36" si="99">ABS(D36-D37)</f>
        <v>73</v>
      </c>
      <c r="P36" s="25">
        <f t="shared" ref="P36" si="100">ABS(E36-E37)</f>
        <v>83</v>
      </c>
      <c r="Q36" s="25">
        <f t="shared" ref="Q36" si="101">ABS(F36-F37)</f>
        <v>2</v>
      </c>
      <c r="R36" s="25">
        <f t="shared" ref="R36" si="102">ABS(G36-G37)</f>
        <v>58</v>
      </c>
      <c r="S36" s="25">
        <f t="shared" ref="S36" si="103">ABS(H36-H37)</f>
        <v>55</v>
      </c>
      <c r="T36" s="25">
        <f t="shared" ref="T36:U36" si="104">ABS(I36-I37)</f>
        <v>69</v>
      </c>
      <c r="U36" s="25">
        <f t="shared" si="104"/>
        <v>96</v>
      </c>
      <c r="V36" s="25" t="str">
        <f>B36</f>
        <v>30s</v>
      </c>
      <c r="W36" s="5"/>
      <c r="X36" s="5"/>
      <c r="Y36" s="6"/>
      <c r="Z36" s="6"/>
      <c r="AA36" s="6"/>
      <c r="AB36" s="6"/>
      <c r="AC36" s="6"/>
      <c r="AD36" s="6"/>
      <c r="AE36" s="6"/>
      <c r="AF36" s="6"/>
      <c r="AG36" s="5"/>
      <c r="AH36" s="5"/>
      <c r="AI36" s="5"/>
      <c r="AJ36" s="5"/>
      <c r="AK36" s="5"/>
      <c r="AL36" s="5"/>
      <c r="AM36" s="5"/>
      <c r="AN36" s="5"/>
    </row>
    <row r="37" spans="1:40" x14ac:dyDescent="0.25">
      <c r="A37" s="4" t="s">
        <v>84</v>
      </c>
      <c r="B37" t="s">
        <v>13</v>
      </c>
      <c r="C37">
        <v>192</v>
      </c>
      <c r="D37">
        <v>111</v>
      </c>
      <c r="E37">
        <v>94</v>
      </c>
      <c r="F37">
        <v>5</v>
      </c>
      <c r="G37">
        <v>130</v>
      </c>
      <c r="H37">
        <v>192</v>
      </c>
      <c r="I37">
        <v>143</v>
      </c>
      <c r="J37">
        <v>112</v>
      </c>
      <c r="K37" t="s">
        <v>14</v>
      </c>
      <c r="L37" s="5"/>
      <c r="M37" s="5"/>
      <c r="N37" s="28"/>
      <c r="O37" s="28"/>
      <c r="P37" s="28"/>
      <c r="Q37" s="28"/>
      <c r="R37" s="28"/>
      <c r="S37" s="28"/>
      <c r="T37" s="28"/>
      <c r="U37" s="28"/>
      <c r="V37" s="27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5"/>
      <c r="AH37" s="5"/>
      <c r="AI37" s="5"/>
      <c r="AJ37" s="5"/>
      <c r="AK37" s="5"/>
      <c r="AL37" s="5"/>
      <c r="AM37" s="5"/>
      <c r="AN37" s="5"/>
    </row>
    <row r="38" spans="1:40" x14ac:dyDescent="0.25">
      <c r="A38" s="4" t="s">
        <v>85</v>
      </c>
      <c r="B38" t="s">
        <v>11</v>
      </c>
      <c r="C38">
        <v>244</v>
      </c>
      <c r="D38">
        <v>192</v>
      </c>
      <c r="E38">
        <v>179</v>
      </c>
      <c r="F38">
        <v>6</v>
      </c>
      <c r="G38">
        <v>68</v>
      </c>
      <c r="H38">
        <v>244</v>
      </c>
      <c r="I38">
        <v>212</v>
      </c>
      <c r="J38">
        <v>191</v>
      </c>
      <c r="K38" t="s">
        <v>12</v>
      </c>
      <c r="M38" s="5"/>
      <c r="N38" s="22">
        <f t="shared" ref="N38" si="105">ABS(C38-C39)</f>
        <v>49</v>
      </c>
      <c r="O38" s="22">
        <f t="shared" ref="O38" si="106">ABS(D38-D39)</f>
        <v>55</v>
      </c>
      <c r="P38" s="22">
        <f t="shared" ref="P38" si="107">ABS(E38-E39)</f>
        <v>64</v>
      </c>
      <c r="Q38" s="22">
        <f t="shared" ref="Q38" si="108">ABS(F38-F39)</f>
        <v>2</v>
      </c>
      <c r="R38" s="22">
        <f t="shared" ref="R38" si="109">ABS(G38-G39)</f>
        <v>37</v>
      </c>
      <c r="S38" s="22">
        <f t="shared" ref="S38" si="110">ABS(H38-H39)</f>
        <v>49</v>
      </c>
      <c r="T38" s="22">
        <f t="shared" ref="T38:U38" si="111">ABS(I38-I39)</f>
        <v>57</v>
      </c>
      <c r="U38" s="22">
        <f t="shared" si="111"/>
        <v>89</v>
      </c>
      <c r="V38" s="22" t="str">
        <f>B38</f>
        <v>0s</v>
      </c>
      <c r="W38" s="5">
        <f t="shared" ref="W38" si="112">ABS(N38-N40)</f>
        <v>37</v>
      </c>
      <c r="X38" s="5">
        <f t="shared" ref="X38" si="113">ABS(O38-O40)</f>
        <v>53</v>
      </c>
      <c r="Y38" s="5">
        <f t="shared" ref="Y38" si="114">ABS(P38-P40)</f>
        <v>46</v>
      </c>
      <c r="Z38" s="5">
        <f t="shared" ref="Z38" si="115">ABS(Q38-Q40)</f>
        <v>3</v>
      </c>
      <c r="AA38" s="5">
        <f t="shared" ref="AA38" si="116">ABS(R38-R40)</f>
        <v>24</v>
      </c>
      <c r="AB38" s="5">
        <f t="shared" ref="AB38" si="117">ABS(S38-S40)</f>
        <v>37</v>
      </c>
      <c r="AC38" s="5">
        <f t="shared" ref="AC38:AD38" si="118">ABS(T38-T40)</f>
        <v>42</v>
      </c>
      <c r="AD38" s="5">
        <f t="shared" si="118"/>
        <v>71</v>
      </c>
      <c r="AE38" s="6"/>
      <c r="AF38" s="6"/>
    </row>
    <row r="39" spans="1:40" x14ac:dyDescent="0.25">
      <c r="A39" s="4" t="s">
        <v>85</v>
      </c>
      <c r="B39" t="s">
        <v>11</v>
      </c>
      <c r="C39">
        <v>195</v>
      </c>
      <c r="D39">
        <v>137</v>
      </c>
      <c r="E39">
        <v>115</v>
      </c>
      <c r="F39">
        <v>8</v>
      </c>
      <c r="G39">
        <v>105</v>
      </c>
      <c r="H39">
        <v>195</v>
      </c>
      <c r="I39">
        <v>155</v>
      </c>
      <c r="J39">
        <v>102</v>
      </c>
      <c r="K39" t="s">
        <v>14</v>
      </c>
      <c r="M39" s="5"/>
      <c r="N39" s="23"/>
      <c r="O39" s="23"/>
      <c r="P39" s="23"/>
      <c r="Q39" s="23"/>
      <c r="R39" s="23"/>
      <c r="S39" s="23"/>
      <c r="T39" s="23"/>
      <c r="U39" s="23"/>
      <c r="V39" s="24"/>
      <c r="W39" s="5"/>
      <c r="X39" s="5"/>
      <c r="Y39" s="5"/>
      <c r="Z39" s="5"/>
      <c r="AA39" s="5"/>
      <c r="AB39" s="5"/>
      <c r="AC39" s="5"/>
      <c r="AD39" s="5"/>
      <c r="AE39" s="6"/>
      <c r="AF39" s="6"/>
    </row>
    <row r="40" spans="1:40" x14ac:dyDescent="0.25">
      <c r="A40" s="4" t="s">
        <v>85</v>
      </c>
      <c r="B40" t="s">
        <v>13</v>
      </c>
      <c r="C40">
        <v>227</v>
      </c>
      <c r="D40">
        <v>153</v>
      </c>
      <c r="E40">
        <v>142</v>
      </c>
      <c r="F40">
        <v>4</v>
      </c>
      <c r="G40">
        <v>95</v>
      </c>
      <c r="H40">
        <v>227</v>
      </c>
      <c r="I40">
        <v>185</v>
      </c>
      <c r="J40">
        <v>154</v>
      </c>
      <c r="K40" t="s">
        <v>12</v>
      </c>
      <c r="M40" s="5"/>
      <c r="N40" s="25">
        <f t="shared" ref="N40" si="119">ABS(C40-C41)</f>
        <v>12</v>
      </c>
      <c r="O40" s="25">
        <f t="shared" ref="O40" si="120">ABS(D40-D41)</f>
        <v>2</v>
      </c>
      <c r="P40" s="25">
        <f t="shared" ref="P40" si="121">ABS(E40-E41)</f>
        <v>18</v>
      </c>
      <c r="Q40" s="25">
        <f t="shared" ref="Q40" si="122">ABS(F40-F41)</f>
        <v>5</v>
      </c>
      <c r="R40" s="25">
        <f t="shared" ref="R40" si="123">ABS(G40-G41)</f>
        <v>13</v>
      </c>
      <c r="S40" s="25">
        <f t="shared" ref="S40" si="124">ABS(H40-H41)</f>
        <v>12</v>
      </c>
      <c r="T40" s="25">
        <f t="shared" ref="T40:U40" si="125">ABS(I40-I41)</f>
        <v>15</v>
      </c>
      <c r="U40" s="25">
        <f t="shared" si="125"/>
        <v>18</v>
      </c>
      <c r="V40" s="25" t="str">
        <f>B40</f>
        <v>30s</v>
      </c>
      <c r="W40" s="5"/>
      <c r="X40" s="5"/>
      <c r="Y40" s="6"/>
      <c r="Z40" s="6"/>
      <c r="AA40" s="6"/>
      <c r="AB40" s="6"/>
      <c r="AC40" s="6"/>
      <c r="AD40" s="6"/>
      <c r="AE40" s="6"/>
      <c r="AF40" s="6"/>
    </row>
    <row r="41" spans="1:40" x14ac:dyDescent="0.25">
      <c r="A41" s="4" t="s">
        <v>85</v>
      </c>
      <c r="B41" t="s">
        <v>13</v>
      </c>
      <c r="C41">
        <v>215</v>
      </c>
      <c r="D41">
        <v>151</v>
      </c>
      <c r="E41">
        <v>124</v>
      </c>
      <c r="F41">
        <v>9</v>
      </c>
      <c r="G41">
        <v>108</v>
      </c>
      <c r="H41">
        <v>215</v>
      </c>
      <c r="I41">
        <v>170</v>
      </c>
      <c r="J41">
        <v>136</v>
      </c>
      <c r="K41" t="s">
        <v>14</v>
      </c>
      <c r="M41" s="5"/>
      <c r="N41" s="28"/>
      <c r="O41" s="28"/>
      <c r="P41" s="28"/>
      <c r="Q41" s="28"/>
      <c r="R41" s="28"/>
      <c r="S41" s="28"/>
      <c r="T41" s="28"/>
      <c r="U41" s="28"/>
      <c r="V41" s="27"/>
      <c r="W41" s="5"/>
      <c r="X41" s="5"/>
      <c r="Y41" s="6"/>
      <c r="Z41" s="6"/>
      <c r="AA41" s="6"/>
      <c r="AB41" s="6"/>
      <c r="AC41" s="6"/>
      <c r="AD41" s="6"/>
      <c r="AE41" s="6"/>
      <c r="AF41" s="6"/>
    </row>
    <row r="42" spans="1:40" x14ac:dyDescent="0.25">
      <c r="A42" t="s">
        <v>86</v>
      </c>
      <c r="B42" t="s">
        <v>11</v>
      </c>
      <c r="C42">
        <v>176</v>
      </c>
      <c r="D42">
        <v>136</v>
      </c>
      <c r="E42">
        <v>134</v>
      </c>
      <c r="F42">
        <v>1</v>
      </c>
      <c r="G42">
        <v>61</v>
      </c>
      <c r="H42">
        <v>176</v>
      </c>
      <c r="I42">
        <v>155</v>
      </c>
      <c r="J42">
        <v>54</v>
      </c>
      <c r="K42" t="s">
        <v>12</v>
      </c>
      <c r="M42" s="6"/>
      <c r="N42" s="22">
        <f t="shared" ref="N42" si="126">ABS(C42-C43)</f>
        <v>48</v>
      </c>
      <c r="O42" s="22">
        <f t="shared" ref="O42" si="127">ABS(D42-D43)</f>
        <v>45</v>
      </c>
      <c r="P42" s="22">
        <f t="shared" ref="P42" si="128">ABS(E42-E43)</f>
        <v>59</v>
      </c>
      <c r="Q42" s="22">
        <f>ABS(F42-F43)</f>
        <v>8</v>
      </c>
      <c r="R42" s="22">
        <f t="shared" ref="R42" si="129">ABS(G42-G43)</f>
        <v>45</v>
      </c>
      <c r="S42" s="22">
        <f t="shared" ref="S42" si="130">ABS(H42-H43)</f>
        <v>48</v>
      </c>
      <c r="T42" s="22">
        <f t="shared" ref="T42:U42" si="131">ABS(I42-I43)</f>
        <v>55</v>
      </c>
      <c r="U42" s="22">
        <f t="shared" si="131"/>
        <v>16</v>
      </c>
      <c r="V42" s="22" t="str">
        <f>B42</f>
        <v>0s</v>
      </c>
      <c r="W42" s="5">
        <f>ABS(N42-N44)</f>
        <v>14</v>
      </c>
      <c r="X42" s="5">
        <f t="shared" ref="X42" si="132">ABS(O42-O44)</f>
        <v>15</v>
      </c>
      <c r="Y42" s="5">
        <f t="shared" ref="Y42" si="133">ABS(P42-P44)</f>
        <v>21</v>
      </c>
      <c r="Z42" s="5">
        <f>ABS(Q42-Q44)</f>
        <v>4</v>
      </c>
      <c r="AA42" s="5">
        <f t="shared" ref="AA42" si="134">ABS(R42-R44)</f>
        <v>12</v>
      </c>
      <c r="AB42" s="5">
        <f t="shared" ref="AB42" si="135">ABS(S42-S44)</f>
        <v>14</v>
      </c>
      <c r="AC42" s="5">
        <f t="shared" ref="AC42:AD42" si="136">ABS(T42-T44)</f>
        <v>17</v>
      </c>
      <c r="AD42" s="5">
        <f>ABS(U42-U44)</f>
        <v>9</v>
      </c>
      <c r="AE42" s="6"/>
      <c r="AF42" s="6"/>
    </row>
    <row r="43" spans="1:40" x14ac:dyDescent="0.25">
      <c r="A43" t="s">
        <v>86</v>
      </c>
      <c r="B43" t="s">
        <v>11</v>
      </c>
      <c r="C43">
        <v>128</v>
      </c>
      <c r="D43">
        <v>91</v>
      </c>
      <c r="E43">
        <v>75</v>
      </c>
      <c r="F43">
        <v>9</v>
      </c>
      <c r="G43">
        <v>106</v>
      </c>
      <c r="H43">
        <v>128</v>
      </c>
      <c r="I43">
        <v>100</v>
      </c>
      <c r="J43">
        <v>70</v>
      </c>
      <c r="K43" t="s">
        <v>14</v>
      </c>
      <c r="M43" s="6"/>
      <c r="N43" s="23"/>
      <c r="O43" s="23"/>
      <c r="P43" s="23"/>
      <c r="Q43" s="23"/>
      <c r="R43" s="23"/>
      <c r="S43" s="23"/>
      <c r="T43" s="23"/>
      <c r="U43" s="23"/>
      <c r="V43" s="24"/>
      <c r="W43" s="5"/>
      <c r="X43" s="5"/>
      <c r="Y43" s="5"/>
      <c r="Z43" s="5"/>
      <c r="AA43" s="5"/>
      <c r="AB43" s="5"/>
      <c r="AC43" s="5"/>
      <c r="AD43" s="5"/>
      <c r="AE43" s="6"/>
      <c r="AF43" s="6"/>
    </row>
    <row r="44" spans="1:40" x14ac:dyDescent="0.25">
      <c r="A44" t="s">
        <v>86</v>
      </c>
      <c r="B44" t="s">
        <v>13</v>
      </c>
      <c r="C44">
        <v>152</v>
      </c>
      <c r="D44">
        <v>109</v>
      </c>
      <c r="E44">
        <v>102</v>
      </c>
      <c r="F44">
        <v>4</v>
      </c>
      <c r="G44">
        <v>84</v>
      </c>
      <c r="H44">
        <v>152</v>
      </c>
      <c r="I44">
        <v>129</v>
      </c>
      <c r="J44">
        <v>51</v>
      </c>
      <c r="K44" t="s">
        <v>12</v>
      </c>
      <c r="M44" s="5"/>
      <c r="N44" s="25">
        <f>ABS(C44-C45)</f>
        <v>34</v>
      </c>
      <c r="O44" s="25">
        <f t="shared" ref="O44" si="137">ABS(D44-D45)</f>
        <v>30</v>
      </c>
      <c r="P44" s="25">
        <f t="shared" ref="P44" si="138">ABS(E44-E45)</f>
        <v>38</v>
      </c>
      <c r="Q44" s="25">
        <f t="shared" ref="Q44" si="139">ABS(F44-F45)</f>
        <v>4</v>
      </c>
      <c r="R44" s="25">
        <f t="shared" ref="R44" si="140">ABS(G44-G45)</f>
        <v>33</v>
      </c>
      <c r="S44" s="25">
        <f t="shared" ref="S44" si="141">ABS(H44-H45)</f>
        <v>34</v>
      </c>
      <c r="T44" s="25">
        <f t="shared" ref="T44:U44" si="142">ABS(I44-I45)</f>
        <v>38</v>
      </c>
      <c r="U44" s="25">
        <f t="shared" si="142"/>
        <v>25</v>
      </c>
      <c r="V44" s="25" t="str">
        <f>B44</f>
        <v>30s</v>
      </c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40" x14ac:dyDescent="0.25">
      <c r="A45" t="s">
        <v>86</v>
      </c>
      <c r="B45" t="s">
        <v>13</v>
      </c>
      <c r="C45">
        <v>118</v>
      </c>
      <c r="D45">
        <v>79</v>
      </c>
      <c r="E45">
        <v>64</v>
      </c>
      <c r="F45">
        <v>8</v>
      </c>
      <c r="G45">
        <v>117</v>
      </c>
      <c r="H45">
        <v>118</v>
      </c>
      <c r="I45">
        <v>91</v>
      </c>
      <c r="J45">
        <v>76</v>
      </c>
      <c r="K45" t="s">
        <v>14</v>
      </c>
      <c r="M45" s="5"/>
      <c r="N45" s="28"/>
      <c r="O45" s="28"/>
      <c r="P45" s="28"/>
      <c r="Q45" s="28"/>
      <c r="R45" s="28"/>
      <c r="S45" s="28"/>
      <c r="T45" s="28"/>
      <c r="U45" s="28"/>
      <c r="V45" s="27"/>
      <c r="AE45" s="6"/>
      <c r="AF45" s="6"/>
    </row>
    <row r="46" spans="1:40" x14ac:dyDescent="0.25">
      <c r="N46" s="6"/>
      <c r="O46" s="6"/>
      <c r="P46" s="6"/>
      <c r="Q46" s="6"/>
      <c r="R46" s="6"/>
      <c r="S46" s="6"/>
      <c r="T46" s="6"/>
      <c r="U46" s="6"/>
      <c r="AD46" s="6"/>
      <c r="AE46" s="6"/>
      <c r="AF46" s="6"/>
    </row>
    <row r="47" spans="1:40" x14ac:dyDescent="0.25">
      <c r="N47" s="6"/>
      <c r="O47" s="6"/>
      <c r="P47" s="6"/>
      <c r="Q47" s="6"/>
      <c r="R47" s="6"/>
      <c r="S47" s="6"/>
      <c r="T47" s="6"/>
      <c r="U47" s="6"/>
      <c r="AD47" s="6"/>
      <c r="AE47" s="6"/>
      <c r="AF47" s="6"/>
    </row>
    <row r="48" spans="1:40" x14ac:dyDescent="0.25">
      <c r="N48" s="6"/>
      <c r="O48" s="6"/>
      <c r="P48" s="6"/>
      <c r="Q48" s="6"/>
      <c r="R48" s="6"/>
      <c r="S48" s="6"/>
      <c r="T48" s="6"/>
      <c r="U48" s="6"/>
      <c r="AD48" s="6"/>
      <c r="AE48" s="6"/>
      <c r="AF48" s="6"/>
    </row>
    <row r="49" spans="14:32" x14ac:dyDescent="0.25">
      <c r="N49" s="6"/>
      <c r="O49" s="6"/>
      <c r="P49" s="6"/>
      <c r="Q49" s="6"/>
      <c r="R49" s="6"/>
      <c r="S49" s="6"/>
      <c r="T49" s="6"/>
      <c r="U49" s="6"/>
      <c r="V49" s="29" t="s">
        <v>11</v>
      </c>
      <c r="W49" s="29"/>
      <c r="X49" s="29"/>
      <c r="Y49" s="29"/>
      <c r="Z49" s="29"/>
      <c r="AA49" s="29"/>
      <c r="AB49" s="29"/>
      <c r="AC49" s="29"/>
      <c r="AD49" s="6"/>
      <c r="AE49" s="6"/>
      <c r="AF49" s="6"/>
    </row>
    <row r="50" spans="14:32" x14ac:dyDescent="0.25">
      <c r="N50" s="6"/>
      <c r="O50" s="6"/>
      <c r="P50" s="6"/>
      <c r="Q50" s="6"/>
      <c r="R50" s="6"/>
      <c r="S50" s="6"/>
      <c r="T50" s="6"/>
      <c r="U50" s="6"/>
      <c r="V50" s="6" t="s">
        <v>91</v>
      </c>
      <c r="W50" s="6">
        <f>COUNTIF(W2:W45, "&gt;=12")</f>
        <v>5</v>
      </c>
      <c r="X50" s="6">
        <f t="shared" ref="X50:AC50" si="143">COUNTIF(X2:X45, "&gt;=12")</f>
        <v>7</v>
      </c>
      <c r="Y50" s="6">
        <f t="shared" si="143"/>
        <v>7</v>
      </c>
      <c r="Z50" s="6">
        <f t="shared" si="143"/>
        <v>0</v>
      </c>
      <c r="AA50" s="6">
        <f t="shared" si="143"/>
        <v>7</v>
      </c>
      <c r="AB50" s="6">
        <f t="shared" si="143"/>
        <v>4</v>
      </c>
      <c r="AC50" s="6">
        <f t="shared" si="143"/>
        <v>4</v>
      </c>
      <c r="AD50" s="6">
        <f t="shared" ref="AD50" si="144">COUNTIF(AD2:AD45, "&gt;=12")</f>
        <v>4</v>
      </c>
      <c r="AE50" s="6"/>
      <c r="AF50" s="6"/>
    </row>
    <row r="51" spans="14:32" x14ac:dyDescent="0.25">
      <c r="N51" s="6"/>
      <c r="O51" s="6"/>
      <c r="P51" s="6"/>
      <c r="Q51" s="6"/>
      <c r="R51" s="6"/>
      <c r="S51" s="6"/>
      <c r="T51" s="6"/>
      <c r="U51" s="6"/>
      <c r="V51" s="6" t="s">
        <v>90</v>
      </c>
      <c r="W51" s="6">
        <f>COUNTIF(W2:W45, "&lt;12")</f>
        <v>6</v>
      </c>
      <c r="X51" s="6">
        <f t="shared" ref="X51:AC51" si="145">COUNTIF(X2:X45, "&lt;12")</f>
        <v>4</v>
      </c>
      <c r="Y51" s="6">
        <f t="shared" si="145"/>
        <v>4</v>
      </c>
      <c r="Z51" s="6">
        <f t="shared" si="145"/>
        <v>11</v>
      </c>
      <c r="AA51" s="6">
        <f t="shared" si="145"/>
        <v>4</v>
      </c>
      <c r="AB51" s="6">
        <f t="shared" si="145"/>
        <v>7</v>
      </c>
      <c r="AC51" s="6">
        <f t="shared" si="145"/>
        <v>7</v>
      </c>
      <c r="AD51" s="6">
        <f t="shared" ref="AD51" si="146">COUNTIF(AD2:AD45, "&lt;12")</f>
        <v>7</v>
      </c>
      <c r="AE51" s="6"/>
      <c r="AF51" s="6"/>
    </row>
    <row r="52" spans="14:32" x14ac:dyDescent="0.25">
      <c r="N52" s="6"/>
      <c r="O52" s="6"/>
      <c r="P52" s="6"/>
      <c r="Q52" s="6"/>
      <c r="R52" s="6"/>
      <c r="S52" s="6"/>
      <c r="T52" s="6"/>
      <c r="U52" s="6"/>
      <c r="V52" s="6" t="s">
        <v>92</v>
      </c>
      <c r="W52" s="6">
        <f>COUNTIF(W2:W45, "&gt;=15")</f>
        <v>4</v>
      </c>
      <c r="X52" s="6">
        <f t="shared" ref="X52:AC52" si="147">COUNTIF(X2:X45, "&gt;=15")</f>
        <v>6</v>
      </c>
      <c r="Y52" s="6">
        <f t="shared" si="147"/>
        <v>6</v>
      </c>
      <c r="Z52" s="6">
        <f t="shared" si="147"/>
        <v>0</v>
      </c>
      <c r="AA52" s="6">
        <f t="shared" si="147"/>
        <v>6</v>
      </c>
      <c r="AB52" s="6">
        <f t="shared" si="147"/>
        <v>3</v>
      </c>
      <c r="AC52" s="6">
        <f t="shared" si="147"/>
        <v>4</v>
      </c>
      <c r="AD52" s="6">
        <f t="shared" ref="AD52" si="148">COUNTIF(AD2:AD45, "&gt;=15")</f>
        <v>4</v>
      </c>
      <c r="AE52" s="6"/>
      <c r="AF52" s="6"/>
    </row>
    <row r="53" spans="14:32" x14ac:dyDescent="0.25">
      <c r="N53" s="6"/>
      <c r="O53" s="6"/>
      <c r="P53" s="6"/>
      <c r="Q53" s="6"/>
      <c r="R53" s="6"/>
      <c r="S53" s="6"/>
      <c r="T53" s="6"/>
      <c r="U53" s="6"/>
      <c r="V53" s="6" t="s">
        <v>88</v>
      </c>
      <c r="W53" s="6">
        <f>COUNTIF(W2:W45, "&lt;15")</f>
        <v>7</v>
      </c>
      <c r="X53" s="6">
        <f t="shared" ref="X53:AC53" si="149">COUNTIF(X2:X45, "&lt;15")</f>
        <v>5</v>
      </c>
      <c r="Y53" s="6">
        <f t="shared" si="149"/>
        <v>5</v>
      </c>
      <c r="Z53" s="6">
        <f t="shared" si="149"/>
        <v>11</v>
      </c>
      <c r="AA53" s="6">
        <f t="shared" si="149"/>
        <v>5</v>
      </c>
      <c r="AB53" s="6">
        <f t="shared" si="149"/>
        <v>8</v>
      </c>
      <c r="AC53" s="6">
        <f t="shared" si="149"/>
        <v>7</v>
      </c>
      <c r="AD53" s="6">
        <f t="shared" ref="AD53" si="150">COUNTIF(AD2:AD45, "&lt;15")</f>
        <v>7</v>
      </c>
      <c r="AE53" s="6"/>
      <c r="AF53" s="6"/>
    </row>
    <row r="54" spans="14:32" x14ac:dyDescent="0.25">
      <c r="N54" s="6"/>
      <c r="O54" s="6"/>
      <c r="P54" s="6"/>
      <c r="Q54" s="6"/>
      <c r="R54" s="6"/>
      <c r="S54" s="6"/>
      <c r="T54" s="6"/>
      <c r="U54" s="6"/>
      <c r="V54" s="10">
        <f>COUNTA(W2:W45)</f>
        <v>11</v>
      </c>
      <c r="W54" s="11">
        <f>SUM(W52:W53)</f>
        <v>11</v>
      </c>
      <c r="X54" s="11">
        <f t="shared" ref="X54:AC54" si="151">SUM(X52:X53)</f>
        <v>11</v>
      </c>
      <c r="Y54" s="11">
        <f t="shared" si="151"/>
        <v>11</v>
      </c>
      <c r="Z54" s="11">
        <f t="shared" si="151"/>
        <v>11</v>
      </c>
      <c r="AA54" s="11">
        <f t="shared" si="151"/>
        <v>11</v>
      </c>
      <c r="AB54" s="11">
        <f t="shared" si="151"/>
        <v>11</v>
      </c>
      <c r="AC54" s="11">
        <f t="shared" si="151"/>
        <v>11</v>
      </c>
      <c r="AD54" s="11">
        <f t="shared" ref="AD54" si="152">SUM(AD52:AD53)</f>
        <v>11</v>
      </c>
      <c r="AE54" s="6"/>
      <c r="AF54" s="6"/>
    </row>
    <row r="55" spans="14:32" x14ac:dyDescent="0.25"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4:32" x14ac:dyDescent="0.25">
      <c r="N56" s="6"/>
      <c r="O56" s="6"/>
      <c r="P56" s="6"/>
      <c r="Q56" s="6"/>
      <c r="R56" s="6"/>
      <c r="S56" s="6"/>
      <c r="T56" s="6"/>
      <c r="U56" s="6"/>
      <c r="V56" s="6" t="s">
        <v>91</v>
      </c>
      <c r="W56" s="13">
        <f>W50/V54</f>
        <v>0.45454545454545453</v>
      </c>
      <c r="X56" s="13">
        <f t="shared" ref="X56:AD56" si="153">X50/W54</f>
        <v>0.63636363636363635</v>
      </c>
      <c r="Y56" s="13">
        <f t="shared" si="153"/>
        <v>0.63636363636363635</v>
      </c>
      <c r="Z56" s="13">
        <f t="shared" si="153"/>
        <v>0</v>
      </c>
      <c r="AA56" s="13">
        <f t="shared" si="153"/>
        <v>0.63636363636363635</v>
      </c>
      <c r="AB56" s="13">
        <f t="shared" si="153"/>
        <v>0.36363636363636365</v>
      </c>
      <c r="AC56" s="13">
        <f t="shared" si="153"/>
        <v>0.36363636363636365</v>
      </c>
      <c r="AD56" s="13">
        <f>AD50/AC54</f>
        <v>0.36363636363636365</v>
      </c>
      <c r="AE56" s="6"/>
      <c r="AF56" s="6"/>
    </row>
    <row r="57" spans="14:32" x14ac:dyDescent="0.25">
      <c r="N57" s="6"/>
      <c r="O57" s="6"/>
      <c r="P57" s="6"/>
      <c r="Q57" s="6"/>
      <c r="R57" s="6"/>
      <c r="S57" s="6"/>
      <c r="T57" s="6"/>
      <c r="U57" s="6"/>
      <c r="V57" s="6" t="s">
        <v>90</v>
      </c>
      <c r="W57" s="14">
        <f>W51/V54</f>
        <v>0.54545454545454541</v>
      </c>
      <c r="X57" s="14">
        <f t="shared" ref="X57:AD57" si="154">X51/W54</f>
        <v>0.36363636363636365</v>
      </c>
      <c r="Y57" s="14">
        <f t="shared" si="154"/>
        <v>0.36363636363636365</v>
      </c>
      <c r="Z57" s="14">
        <f t="shared" si="154"/>
        <v>1</v>
      </c>
      <c r="AA57" s="14">
        <f t="shared" si="154"/>
        <v>0.36363636363636365</v>
      </c>
      <c r="AB57" s="14">
        <f t="shared" si="154"/>
        <v>0.63636363636363635</v>
      </c>
      <c r="AC57" s="14">
        <f t="shared" si="154"/>
        <v>0.63636363636363635</v>
      </c>
      <c r="AD57" s="14">
        <f>AD51/AC54</f>
        <v>0.63636363636363635</v>
      </c>
      <c r="AE57" s="6"/>
      <c r="AF57" s="6"/>
    </row>
    <row r="58" spans="14:32" x14ac:dyDescent="0.25">
      <c r="N58" s="6"/>
      <c r="O58" s="6"/>
      <c r="P58" s="6"/>
      <c r="Q58" s="6"/>
      <c r="R58" s="6"/>
      <c r="S58" s="6"/>
      <c r="T58" s="6"/>
      <c r="U58" s="6"/>
      <c r="V58" s="6" t="s">
        <v>87</v>
      </c>
      <c r="W58" s="13">
        <f>W52/V54</f>
        <v>0.36363636363636365</v>
      </c>
      <c r="X58" s="13">
        <f t="shared" ref="X58:Y58" si="155">X52/W54</f>
        <v>0.54545454545454541</v>
      </c>
      <c r="Y58" s="13">
        <f t="shared" si="155"/>
        <v>0.54545454545454541</v>
      </c>
      <c r="Z58" s="13">
        <f>Z52/Y54</f>
        <v>0</v>
      </c>
      <c r="AA58" s="13">
        <f t="shared" ref="AA58:AD58" si="156">AA52/Z54</f>
        <v>0.54545454545454541</v>
      </c>
      <c r="AB58" s="13">
        <f t="shared" si="156"/>
        <v>0.27272727272727271</v>
      </c>
      <c r="AC58" s="13">
        <f t="shared" si="156"/>
        <v>0.36363636363636365</v>
      </c>
      <c r="AD58" s="13">
        <f>AD52/AC54</f>
        <v>0.36363636363636365</v>
      </c>
      <c r="AE58" s="6"/>
      <c r="AF58" s="6"/>
    </row>
    <row r="59" spans="14:32" x14ac:dyDescent="0.25">
      <c r="N59" s="6"/>
      <c r="O59" s="6"/>
      <c r="P59" s="6"/>
      <c r="Q59" s="6"/>
      <c r="R59" s="6"/>
      <c r="S59" s="6"/>
      <c r="T59" s="6"/>
      <c r="U59" s="6"/>
      <c r="V59" s="6" t="s">
        <v>88</v>
      </c>
      <c r="W59" s="14">
        <f>W53/V54</f>
        <v>0.63636363636363635</v>
      </c>
      <c r="X59" s="14">
        <f t="shared" ref="X59:AD59" si="157">X53/W54</f>
        <v>0.45454545454545453</v>
      </c>
      <c r="Y59" s="14">
        <f t="shared" si="157"/>
        <v>0.45454545454545453</v>
      </c>
      <c r="Z59" s="14">
        <f t="shared" si="157"/>
        <v>1</v>
      </c>
      <c r="AA59" s="14">
        <f t="shared" si="157"/>
        <v>0.45454545454545453</v>
      </c>
      <c r="AB59" s="14">
        <f t="shared" si="157"/>
        <v>0.72727272727272729</v>
      </c>
      <c r="AC59" s="14">
        <f t="shared" si="157"/>
        <v>0.63636363636363635</v>
      </c>
      <c r="AD59" s="14">
        <f>AD53/AC54</f>
        <v>0.63636363636363635</v>
      </c>
      <c r="AE59" s="6"/>
      <c r="AF59" s="6"/>
    </row>
    <row r="60" spans="14:32" x14ac:dyDescent="0.25">
      <c r="N60" s="6"/>
      <c r="O60" s="6"/>
      <c r="P60" s="6"/>
      <c r="Q60" s="6"/>
      <c r="R60" s="6"/>
      <c r="S60" s="6"/>
      <c r="T60" s="6"/>
      <c r="U60" s="6"/>
      <c r="V60" s="6"/>
      <c r="W60" s="6"/>
      <c r="Y60" s="6"/>
      <c r="Z60" s="6"/>
      <c r="AA60" s="6"/>
      <c r="AB60" s="6"/>
      <c r="AC60" s="6"/>
      <c r="AD60" s="6"/>
      <c r="AE60" s="6"/>
      <c r="AF60" s="6"/>
    </row>
    <row r="61" spans="14:32" x14ac:dyDescent="0.25">
      <c r="N61" s="6"/>
      <c r="O61" s="6"/>
      <c r="P61" s="6"/>
      <c r="Q61" s="6"/>
      <c r="R61" s="6"/>
      <c r="S61" s="6"/>
      <c r="T61" s="6"/>
      <c r="U61" s="6"/>
      <c r="V61" s="6"/>
      <c r="W61" s="6"/>
      <c r="Y61" s="6"/>
      <c r="Z61" s="6"/>
      <c r="AA61" s="6"/>
      <c r="AB61" s="6"/>
      <c r="AC61" s="6"/>
      <c r="AD61" s="6"/>
      <c r="AE61" s="6"/>
      <c r="AF61" s="6"/>
    </row>
    <row r="62" spans="14:32" x14ac:dyDescent="0.25">
      <c r="N62" s="6"/>
      <c r="O62" s="6"/>
      <c r="P62" s="6"/>
      <c r="Q62" s="6"/>
      <c r="R62" s="6"/>
      <c r="S62" s="6"/>
      <c r="T62" s="6"/>
      <c r="U62" s="6"/>
      <c r="V62" s="6"/>
      <c r="W62" s="6"/>
      <c r="Y62" s="6"/>
      <c r="Z62" s="6"/>
      <c r="AA62" s="6"/>
      <c r="AB62" s="6"/>
      <c r="AC62" s="6"/>
      <c r="AD62" s="6"/>
      <c r="AE62" s="6"/>
      <c r="AF62" s="6"/>
    </row>
    <row r="63" spans="14:32" x14ac:dyDescent="0.25">
      <c r="N63" s="6"/>
      <c r="O63" s="6"/>
      <c r="P63" s="6"/>
      <c r="Q63" s="6"/>
      <c r="R63" s="6"/>
      <c r="S63" s="6"/>
      <c r="T63" s="6"/>
      <c r="U63" s="6"/>
      <c r="V63" s="6" t="s">
        <v>94</v>
      </c>
      <c r="W63" s="6">
        <f>COUNTIF(W2:W45, "&gt;=10")</f>
        <v>5</v>
      </c>
      <c r="X63" s="11">
        <f t="shared" ref="X63:AC63" si="158">COUNTIF(X2:X45, "&gt;=10")</f>
        <v>9</v>
      </c>
      <c r="Y63" s="11">
        <f t="shared" si="158"/>
        <v>8</v>
      </c>
      <c r="Z63" s="6">
        <f t="shared" si="158"/>
        <v>0</v>
      </c>
      <c r="AA63" s="11">
        <f t="shared" si="158"/>
        <v>8</v>
      </c>
      <c r="AB63" s="6">
        <f t="shared" si="158"/>
        <v>4</v>
      </c>
      <c r="AC63" s="6">
        <f t="shared" si="158"/>
        <v>4</v>
      </c>
      <c r="AD63" s="6">
        <f t="shared" ref="AD63" si="159">COUNTIF(AD2:AD45, "&gt;=10")</f>
        <v>4</v>
      </c>
      <c r="AE63" s="6"/>
      <c r="AF63" s="6"/>
    </row>
    <row r="64" spans="14:32" x14ac:dyDescent="0.25">
      <c r="N64" s="6"/>
      <c r="O64" s="6"/>
      <c r="P64" s="6"/>
      <c r="Q64" s="6"/>
      <c r="R64" s="6"/>
      <c r="S64" s="6"/>
      <c r="T64" s="6"/>
      <c r="U64" s="6"/>
      <c r="V64" s="6" t="s">
        <v>89</v>
      </c>
      <c r="W64" s="11">
        <f>COUNTIF(W2:W45, "&lt;10")</f>
        <v>6</v>
      </c>
      <c r="X64" s="6">
        <f t="shared" ref="X64:AC64" si="160">COUNTIF(X2:X45, "&lt;10")</f>
        <v>2</v>
      </c>
      <c r="Y64" s="6">
        <f t="shared" si="160"/>
        <v>3</v>
      </c>
      <c r="Z64" s="11">
        <f>COUNTIF(Z2:Z45, "&lt;10")</f>
        <v>11</v>
      </c>
      <c r="AA64" s="6">
        <f t="shared" si="160"/>
        <v>3</v>
      </c>
      <c r="AB64" s="11">
        <f t="shared" si="160"/>
        <v>7</v>
      </c>
      <c r="AC64" s="11">
        <f t="shared" si="160"/>
        <v>7</v>
      </c>
      <c r="AD64" s="11">
        <f t="shared" ref="AD64" si="161">COUNTIF(AD2:AD45, "&lt;10")</f>
        <v>7</v>
      </c>
      <c r="AE64" s="6"/>
      <c r="AF64" s="6"/>
    </row>
    <row r="65" spans="14:32" x14ac:dyDescent="0.25">
      <c r="N65" s="6"/>
      <c r="O65" s="6"/>
      <c r="P65" s="6"/>
      <c r="Q65" s="6"/>
      <c r="R65" s="6"/>
      <c r="S65" s="6"/>
      <c r="T65" s="6"/>
      <c r="U65" s="6"/>
      <c r="V65" s="6" t="s">
        <v>94</v>
      </c>
      <c r="W65" s="13">
        <f t="shared" ref="W65:AC66" si="162">W63/$V$54</f>
        <v>0.45454545454545453</v>
      </c>
      <c r="X65" s="14">
        <f t="shared" si="162"/>
        <v>0.81818181818181823</v>
      </c>
      <c r="Y65" s="14">
        <f t="shared" si="162"/>
        <v>0.72727272727272729</v>
      </c>
      <c r="Z65" s="13">
        <f t="shared" si="162"/>
        <v>0</v>
      </c>
      <c r="AA65" s="14">
        <f t="shared" si="162"/>
        <v>0.72727272727272729</v>
      </c>
      <c r="AB65" s="13">
        <f t="shared" si="162"/>
        <v>0.36363636363636365</v>
      </c>
      <c r="AC65" s="13">
        <f t="shared" si="162"/>
        <v>0.36363636363636365</v>
      </c>
      <c r="AD65" s="13">
        <f t="shared" ref="AD65" si="163">AD63/$V$54</f>
        <v>0.36363636363636365</v>
      </c>
      <c r="AE65" s="6"/>
      <c r="AF65" s="6"/>
    </row>
    <row r="66" spans="14:32" x14ac:dyDescent="0.25">
      <c r="N66" s="6"/>
      <c r="O66" s="6"/>
      <c r="P66" s="6"/>
      <c r="Q66" s="6"/>
      <c r="R66" s="6"/>
      <c r="S66" s="6"/>
      <c r="T66" s="6"/>
      <c r="U66" s="6"/>
      <c r="V66" s="6" t="s">
        <v>89</v>
      </c>
      <c r="W66" s="14">
        <f t="shared" si="162"/>
        <v>0.54545454545454541</v>
      </c>
      <c r="X66" s="13">
        <f t="shared" si="162"/>
        <v>0.18181818181818182</v>
      </c>
      <c r="Y66" s="13">
        <f t="shared" si="162"/>
        <v>0.27272727272727271</v>
      </c>
      <c r="Z66" s="14">
        <f>Z64/$V$54</f>
        <v>1</v>
      </c>
      <c r="AA66" s="13">
        <f t="shared" si="162"/>
        <v>0.27272727272727271</v>
      </c>
      <c r="AB66" s="14">
        <f t="shared" si="162"/>
        <v>0.63636363636363635</v>
      </c>
      <c r="AC66" s="14">
        <f t="shared" si="162"/>
        <v>0.63636363636363635</v>
      </c>
      <c r="AD66" s="14">
        <f t="shared" ref="AD66" si="164">AD64/$V$54</f>
        <v>0.63636363636363635</v>
      </c>
      <c r="AE66" s="6"/>
      <c r="AF66" s="6"/>
    </row>
    <row r="67" spans="14:32" x14ac:dyDescent="0.25">
      <c r="N67" s="6"/>
      <c r="O67" s="6"/>
      <c r="P67" s="6"/>
      <c r="Q67" s="6"/>
      <c r="R67" s="6"/>
      <c r="S67" s="6"/>
      <c r="T67" s="6"/>
      <c r="U67" s="6"/>
      <c r="W67" s="1" t="s">
        <v>2</v>
      </c>
      <c r="X67" s="1" t="s">
        <v>3</v>
      </c>
      <c r="Y67" s="1" t="s">
        <v>4</v>
      </c>
      <c r="Z67" s="70" t="s">
        <v>99</v>
      </c>
      <c r="AA67" s="1" t="s">
        <v>5</v>
      </c>
      <c r="AB67" s="1" t="s">
        <v>6</v>
      </c>
      <c r="AC67" s="1" t="s">
        <v>7</v>
      </c>
      <c r="AD67" s="1" t="s">
        <v>8</v>
      </c>
      <c r="AE67" s="6"/>
      <c r="AF67" s="6"/>
    </row>
    <row r="68" spans="14:32" x14ac:dyDescent="0.25">
      <c r="N68" s="6"/>
      <c r="O68" s="6"/>
      <c r="P68" s="6"/>
      <c r="Q68" s="6"/>
      <c r="R68" s="6"/>
      <c r="S68" s="6"/>
      <c r="T68" s="6"/>
      <c r="U68" s="6"/>
      <c r="X68" s="5"/>
      <c r="Y68" s="6"/>
      <c r="Z68" s="6"/>
      <c r="AA68" s="6"/>
      <c r="AB68" s="6"/>
      <c r="AC68" s="6"/>
      <c r="AD68" s="6"/>
      <c r="AE68" s="6"/>
      <c r="AF68" s="6"/>
    </row>
    <row r="69" spans="14:32" x14ac:dyDescent="0.25">
      <c r="N69" s="6"/>
      <c r="O69" s="6"/>
      <c r="P69" s="6"/>
      <c r="Q69" s="6"/>
      <c r="R69" s="6"/>
      <c r="S69" s="6"/>
      <c r="T69" s="6"/>
      <c r="U69" s="6"/>
      <c r="V69" s="6" t="s">
        <v>106</v>
      </c>
      <c r="W69" s="6">
        <f>COUNTIF(W$2:W$45, "&gt;=5")</f>
        <v>7</v>
      </c>
      <c r="X69" s="6">
        <f t="shared" ref="X69:AD69" si="165">COUNTIF(X2:X45, "&gt;=5")</f>
        <v>10</v>
      </c>
      <c r="Y69" s="6">
        <f t="shared" si="165"/>
        <v>10</v>
      </c>
      <c r="Z69" s="6">
        <f t="shared" si="165"/>
        <v>0</v>
      </c>
      <c r="AA69" s="6">
        <f t="shared" si="165"/>
        <v>11</v>
      </c>
      <c r="AB69" s="6">
        <f t="shared" si="165"/>
        <v>7</v>
      </c>
      <c r="AC69" s="6">
        <f t="shared" si="165"/>
        <v>9</v>
      </c>
      <c r="AD69" s="6">
        <f t="shared" si="165"/>
        <v>8</v>
      </c>
      <c r="AE69" s="6"/>
      <c r="AF69" s="6"/>
    </row>
    <row r="70" spans="14:32" x14ac:dyDescent="0.25">
      <c r="N70" s="6"/>
      <c r="O70" s="6"/>
      <c r="P70" s="6"/>
      <c r="Q70" s="6"/>
      <c r="R70" s="6"/>
      <c r="S70" s="6"/>
      <c r="T70" s="6"/>
      <c r="U70" s="6"/>
      <c r="V70" s="6" t="s">
        <v>107</v>
      </c>
      <c r="W70" s="11">
        <f>COUNTIF(W$2:W$45, "&lt;5")</f>
        <v>4</v>
      </c>
      <c r="X70" s="11">
        <f t="shared" ref="X70:AD70" si="166">COUNTIF(X2:X45, "&lt;5")</f>
        <v>1</v>
      </c>
      <c r="Y70" s="11">
        <f t="shared" si="166"/>
        <v>1</v>
      </c>
      <c r="Z70" s="11">
        <f t="shared" si="166"/>
        <v>11</v>
      </c>
      <c r="AA70" s="11">
        <f t="shared" si="166"/>
        <v>0</v>
      </c>
      <c r="AB70" s="11">
        <f t="shared" si="166"/>
        <v>4</v>
      </c>
      <c r="AC70" s="11">
        <f t="shared" si="166"/>
        <v>2</v>
      </c>
      <c r="AD70" s="11">
        <f t="shared" si="166"/>
        <v>3</v>
      </c>
      <c r="AE70" s="6"/>
      <c r="AF70" s="6"/>
    </row>
    <row r="71" spans="14:32" x14ac:dyDescent="0.25">
      <c r="N71" s="6"/>
      <c r="O71" s="6"/>
      <c r="P71" s="6"/>
      <c r="Q71" s="6"/>
      <c r="R71" s="6"/>
      <c r="S71" s="6"/>
      <c r="T71" s="6"/>
      <c r="U71" s="6"/>
      <c r="V71" s="6" t="s">
        <v>110</v>
      </c>
      <c r="W71" s="13">
        <f t="shared" ref="W71:AD72" si="167">W69/$V$54</f>
        <v>0.63636363636363635</v>
      </c>
      <c r="X71" s="14">
        <f t="shared" si="167"/>
        <v>0.90909090909090906</v>
      </c>
      <c r="Y71" s="14">
        <f t="shared" si="167"/>
        <v>0.90909090909090906</v>
      </c>
      <c r="Z71" s="13">
        <f t="shared" si="167"/>
        <v>0</v>
      </c>
      <c r="AA71" s="14">
        <f t="shared" si="167"/>
        <v>1</v>
      </c>
      <c r="AB71" s="13">
        <f t="shared" si="167"/>
        <v>0.63636363636363635</v>
      </c>
      <c r="AC71" s="13">
        <f t="shared" si="167"/>
        <v>0.81818181818181823</v>
      </c>
      <c r="AD71" s="13">
        <f t="shared" si="167"/>
        <v>0.72727272727272729</v>
      </c>
      <c r="AE71" s="6"/>
      <c r="AF71" s="6"/>
    </row>
    <row r="72" spans="14:32" x14ac:dyDescent="0.25">
      <c r="N72" s="6"/>
      <c r="O72" s="6"/>
      <c r="P72" s="6"/>
      <c r="Q72" s="6"/>
      <c r="R72" s="6"/>
      <c r="S72" s="6"/>
      <c r="T72" s="6"/>
      <c r="U72" s="6"/>
      <c r="V72" s="6" t="s">
        <v>107</v>
      </c>
      <c r="W72" s="14">
        <f t="shared" ref="W72:AC72" si="168">W70/$V$54</f>
        <v>0.36363636363636365</v>
      </c>
      <c r="X72" s="13">
        <f t="shared" si="168"/>
        <v>9.0909090909090912E-2</v>
      </c>
      <c r="Y72" s="13">
        <f t="shared" si="168"/>
        <v>9.0909090909090912E-2</v>
      </c>
      <c r="Z72" s="14">
        <f>Z70/$V$54</f>
        <v>1</v>
      </c>
      <c r="AA72" s="13">
        <f t="shared" ref="AA72:AD72" si="169">AA70/$V$54</f>
        <v>0</v>
      </c>
      <c r="AB72" s="14">
        <f t="shared" si="169"/>
        <v>0.36363636363636365</v>
      </c>
      <c r="AC72" s="14">
        <f t="shared" si="169"/>
        <v>0.18181818181818182</v>
      </c>
      <c r="AD72" s="14">
        <f t="shared" si="167"/>
        <v>0.27272727272727271</v>
      </c>
      <c r="AE72" s="6"/>
      <c r="AF72" s="6"/>
    </row>
    <row r="73" spans="14:32" x14ac:dyDescent="0.25">
      <c r="N73" s="6"/>
      <c r="O73" s="6"/>
      <c r="P73" s="6"/>
      <c r="Q73" s="6"/>
      <c r="R73" s="6"/>
      <c r="S73" s="6"/>
      <c r="T73" s="6"/>
      <c r="U73" s="6"/>
      <c r="W73" s="1" t="s">
        <v>2</v>
      </c>
      <c r="X73" s="1" t="s">
        <v>3</v>
      </c>
      <c r="Y73" s="1" t="s">
        <v>4</v>
      </c>
      <c r="Z73" s="70" t="s">
        <v>99</v>
      </c>
      <c r="AA73" s="1" t="s">
        <v>5</v>
      </c>
      <c r="AB73" s="1" t="s">
        <v>6</v>
      </c>
      <c r="AC73" s="1" t="s">
        <v>7</v>
      </c>
      <c r="AD73" s="1" t="s">
        <v>8</v>
      </c>
      <c r="AE73" s="6"/>
      <c r="AF73" s="6"/>
    </row>
    <row r="75" spans="14:32" x14ac:dyDescent="0.25">
      <c r="V75" t="s">
        <v>112</v>
      </c>
      <c r="W75" s="6">
        <f>COUNTIF(W$2:W$45, "&gt;=8")</f>
        <v>5</v>
      </c>
      <c r="X75" s="6">
        <f t="shared" ref="X75:AD75" si="170">COUNTIF(X$2:X$45, "&gt;=8")</f>
        <v>9</v>
      </c>
      <c r="Y75" s="6">
        <f t="shared" si="170"/>
        <v>10</v>
      </c>
      <c r="Z75" s="6">
        <f>COUNTIF(Z$2:Z$45, "&gt;=8")</f>
        <v>0</v>
      </c>
      <c r="AA75" s="6">
        <f t="shared" si="170"/>
        <v>10</v>
      </c>
      <c r="AB75" s="6">
        <f>COUNTIF(AB$2:AB$45, "&gt;=8")</f>
        <v>5</v>
      </c>
      <c r="AC75" s="6">
        <f>COUNTIF(AC$2:AC$45, "&gt;=8")</f>
        <v>5</v>
      </c>
      <c r="AD75" s="6">
        <f t="shared" si="170"/>
        <v>6</v>
      </c>
    </row>
    <row r="76" spans="14:32" x14ac:dyDescent="0.25">
      <c r="V76" t="s">
        <v>113</v>
      </c>
      <c r="W76" s="11">
        <f>COUNTIF(W$2:W$45, "&lt;8")</f>
        <v>6</v>
      </c>
      <c r="X76" s="11">
        <f t="shared" ref="X76:AD76" si="171">COUNTIF(X$2:X$45, "&lt;8")</f>
        <v>2</v>
      </c>
      <c r="Y76" s="11">
        <f t="shared" si="171"/>
        <v>1</v>
      </c>
      <c r="Z76" s="11">
        <f t="shared" si="171"/>
        <v>11</v>
      </c>
      <c r="AA76" s="11">
        <f t="shared" si="171"/>
        <v>1</v>
      </c>
      <c r="AB76" s="11">
        <f t="shared" si="171"/>
        <v>6</v>
      </c>
      <c r="AC76" s="11">
        <f t="shared" si="171"/>
        <v>6</v>
      </c>
      <c r="AD76" s="11">
        <f t="shared" si="171"/>
        <v>5</v>
      </c>
    </row>
    <row r="77" spans="14:32" x14ac:dyDescent="0.25">
      <c r="V77" t="s">
        <v>112</v>
      </c>
      <c r="W77" s="13">
        <f>W75/$V$54</f>
        <v>0.45454545454545453</v>
      </c>
      <c r="X77" s="14">
        <f t="shared" ref="W77:AD77" si="172">X75/$V$54</f>
        <v>0.81818181818181823</v>
      </c>
      <c r="Y77" s="14">
        <f t="shared" si="172"/>
        <v>0.90909090909090906</v>
      </c>
      <c r="Z77" s="13">
        <f t="shared" si="172"/>
        <v>0</v>
      </c>
      <c r="AA77" s="14">
        <f t="shared" si="172"/>
        <v>0.90909090909090906</v>
      </c>
      <c r="AB77" s="13">
        <f t="shared" si="172"/>
        <v>0.45454545454545453</v>
      </c>
      <c r="AC77" s="13">
        <f t="shared" si="172"/>
        <v>0.45454545454545453</v>
      </c>
      <c r="AD77" s="13">
        <f t="shared" si="172"/>
        <v>0.54545454545454541</v>
      </c>
    </row>
    <row r="78" spans="14:32" x14ac:dyDescent="0.25">
      <c r="V78" t="s">
        <v>113</v>
      </c>
      <c r="W78" s="14">
        <f>W76/$V$54</f>
        <v>0.54545454545454541</v>
      </c>
      <c r="X78" s="13">
        <f t="shared" ref="W78:AC78" si="173">X76/$V$54</f>
        <v>0.18181818181818182</v>
      </c>
      <c r="Y78" s="13">
        <f t="shared" si="173"/>
        <v>9.0909090909090912E-2</v>
      </c>
      <c r="Z78" s="14">
        <f>Z76/$V$54</f>
        <v>1</v>
      </c>
      <c r="AA78" s="13">
        <f t="shared" ref="AA78:AD78" si="174">AA76/$V$54</f>
        <v>9.0909090909090912E-2</v>
      </c>
      <c r="AB78" s="14">
        <f t="shared" si="174"/>
        <v>0.54545454545454541</v>
      </c>
      <c r="AC78" s="14">
        <f t="shared" si="174"/>
        <v>0.54545454545454541</v>
      </c>
      <c r="AD78" s="14">
        <f t="shared" si="174"/>
        <v>0.45454545454545453</v>
      </c>
    </row>
    <row r="79" spans="14:32" x14ac:dyDescent="0.25">
      <c r="W79" s="5" t="s">
        <v>2</v>
      </c>
      <c r="X79" s="5" t="s">
        <v>3</v>
      </c>
      <c r="Y79" s="5" t="s">
        <v>4</v>
      </c>
      <c r="Z79" s="5" t="s">
        <v>99</v>
      </c>
      <c r="AA79" s="5" t="s">
        <v>5</v>
      </c>
      <c r="AB79" s="5" t="s">
        <v>6</v>
      </c>
      <c r="AC79" s="5" t="s">
        <v>7</v>
      </c>
      <c r="AD79" s="6" t="s">
        <v>8</v>
      </c>
    </row>
  </sheetData>
  <mergeCells count="199">
    <mergeCell ref="V49:AC49"/>
    <mergeCell ref="T18:T19"/>
    <mergeCell ref="V18:V19"/>
    <mergeCell ref="N20:N21"/>
    <mergeCell ref="O20:O21"/>
    <mergeCell ref="P20:P21"/>
    <mergeCell ref="Q20:Q21"/>
    <mergeCell ref="R20:R21"/>
    <mergeCell ref="S20:S21"/>
    <mergeCell ref="T20:T21"/>
    <mergeCell ref="V20:V21"/>
    <mergeCell ref="N18:N19"/>
    <mergeCell ref="O18:O19"/>
    <mergeCell ref="P18:P19"/>
    <mergeCell ref="Q18:Q19"/>
    <mergeCell ref="R18:R19"/>
    <mergeCell ref="U18:U19"/>
    <mergeCell ref="U20:U21"/>
    <mergeCell ref="U22:U23"/>
    <mergeCell ref="U24:U25"/>
    <mergeCell ref="U26:U27"/>
    <mergeCell ref="U28:U29"/>
    <mergeCell ref="U30:U31"/>
    <mergeCell ref="U32:U33"/>
    <mergeCell ref="V14:V15"/>
    <mergeCell ref="N16:N17"/>
    <mergeCell ref="O16:O17"/>
    <mergeCell ref="P16:P17"/>
    <mergeCell ref="Q16:Q17"/>
    <mergeCell ref="R16:R17"/>
    <mergeCell ref="S16:S17"/>
    <mergeCell ref="T16:T17"/>
    <mergeCell ref="V16:V17"/>
    <mergeCell ref="N14:N15"/>
    <mergeCell ref="O14:O15"/>
    <mergeCell ref="P14:P15"/>
    <mergeCell ref="Q14:Q15"/>
    <mergeCell ref="R14:R15"/>
    <mergeCell ref="U14:U15"/>
    <mergeCell ref="U16:U17"/>
    <mergeCell ref="V10:V11"/>
    <mergeCell ref="N12:N13"/>
    <mergeCell ref="O12:O13"/>
    <mergeCell ref="P12:P13"/>
    <mergeCell ref="Q12:Q13"/>
    <mergeCell ref="R12:R13"/>
    <mergeCell ref="S12:S13"/>
    <mergeCell ref="T12:T13"/>
    <mergeCell ref="V12:V13"/>
    <mergeCell ref="N10:N11"/>
    <mergeCell ref="O10:O11"/>
    <mergeCell ref="P10:P11"/>
    <mergeCell ref="Q10:Q11"/>
    <mergeCell ref="R10:R11"/>
    <mergeCell ref="U10:U11"/>
    <mergeCell ref="U12:U13"/>
    <mergeCell ref="V6:V7"/>
    <mergeCell ref="N8:N9"/>
    <mergeCell ref="O8:O9"/>
    <mergeCell ref="P8:P9"/>
    <mergeCell ref="Q8:Q9"/>
    <mergeCell ref="R8:R9"/>
    <mergeCell ref="S8:S9"/>
    <mergeCell ref="T8:T9"/>
    <mergeCell ref="V8:V9"/>
    <mergeCell ref="N6:N7"/>
    <mergeCell ref="O6:O7"/>
    <mergeCell ref="P6:P7"/>
    <mergeCell ref="Q6:Q7"/>
    <mergeCell ref="R6:R7"/>
    <mergeCell ref="U6:U7"/>
    <mergeCell ref="U8:U9"/>
    <mergeCell ref="V2:V3"/>
    <mergeCell ref="N4:N5"/>
    <mergeCell ref="O4:O5"/>
    <mergeCell ref="P4:P5"/>
    <mergeCell ref="Q4:Q5"/>
    <mergeCell ref="R4:R5"/>
    <mergeCell ref="S4:S5"/>
    <mergeCell ref="T4:T5"/>
    <mergeCell ref="V4:V5"/>
    <mergeCell ref="N2:N3"/>
    <mergeCell ref="O2:O3"/>
    <mergeCell ref="P2:P3"/>
    <mergeCell ref="Q2:Q3"/>
    <mergeCell ref="R2:R3"/>
    <mergeCell ref="U2:U3"/>
    <mergeCell ref="U4:U5"/>
    <mergeCell ref="S2:S3"/>
    <mergeCell ref="N22:N23"/>
    <mergeCell ref="O22:O23"/>
    <mergeCell ref="P22:P23"/>
    <mergeCell ref="Q22:Q23"/>
    <mergeCell ref="R22:R23"/>
    <mergeCell ref="S22:S23"/>
    <mergeCell ref="S6:S7"/>
    <mergeCell ref="T2:T3"/>
    <mergeCell ref="S10:S11"/>
    <mergeCell ref="T6:T7"/>
    <mergeCell ref="S14:S15"/>
    <mergeCell ref="T10:T11"/>
    <mergeCell ref="S18:S19"/>
    <mergeCell ref="T14:T15"/>
    <mergeCell ref="T22:T23"/>
    <mergeCell ref="V22:V23"/>
    <mergeCell ref="N24:N25"/>
    <mergeCell ref="O24:O25"/>
    <mergeCell ref="P24:P25"/>
    <mergeCell ref="Q24:Q25"/>
    <mergeCell ref="R24:R25"/>
    <mergeCell ref="S24:S25"/>
    <mergeCell ref="T24:T25"/>
    <mergeCell ref="V24:V25"/>
    <mergeCell ref="S26:S27"/>
    <mergeCell ref="T26:T27"/>
    <mergeCell ref="V26:V27"/>
    <mergeCell ref="N28:N29"/>
    <mergeCell ref="O28:O29"/>
    <mergeCell ref="P28:P29"/>
    <mergeCell ref="Q28:Q29"/>
    <mergeCell ref="R28:R29"/>
    <mergeCell ref="S28:S29"/>
    <mergeCell ref="T28:T29"/>
    <mergeCell ref="V28:V29"/>
    <mergeCell ref="N26:N27"/>
    <mergeCell ref="O26:O27"/>
    <mergeCell ref="P26:P27"/>
    <mergeCell ref="Q26:Q27"/>
    <mergeCell ref="R26:R27"/>
    <mergeCell ref="S30:S31"/>
    <mergeCell ref="T30:T31"/>
    <mergeCell ref="V30:V31"/>
    <mergeCell ref="N32:N33"/>
    <mergeCell ref="O32:O33"/>
    <mergeCell ref="P32:P33"/>
    <mergeCell ref="Q32:Q33"/>
    <mergeCell ref="R32:R33"/>
    <mergeCell ref="S32:S33"/>
    <mergeCell ref="T32:T33"/>
    <mergeCell ref="V32:V33"/>
    <mergeCell ref="N30:N31"/>
    <mergeCell ref="O30:O31"/>
    <mergeCell ref="P30:P31"/>
    <mergeCell ref="Q30:Q31"/>
    <mergeCell ref="R30:R31"/>
    <mergeCell ref="S34:S35"/>
    <mergeCell ref="T34:T35"/>
    <mergeCell ref="V34:V35"/>
    <mergeCell ref="N36:N37"/>
    <mergeCell ref="O36:O37"/>
    <mergeCell ref="P36:P37"/>
    <mergeCell ref="Q36:Q37"/>
    <mergeCell ref="R36:R37"/>
    <mergeCell ref="S36:S37"/>
    <mergeCell ref="T36:T37"/>
    <mergeCell ref="V36:V37"/>
    <mergeCell ref="N34:N35"/>
    <mergeCell ref="O34:O35"/>
    <mergeCell ref="P34:P35"/>
    <mergeCell ref="Q34:Q35"/>
    <mergeCell ref="R34:R35"/>
    <mergeCell ref="U34:U35"/>
    <mergeCell ref="U36:U37"/>
    <mergeCell ref="S38:S39"/>
    <mergeCell ref="T38:T39"/>
    <mergeCell ref="V38:V39"/>
    <mergeCell ref="N40:N41"/>
    <mergeCell ref="O40:O41"/>
    <mergeCell ref="P40:P41"/>
    <mergeCell ref="Q40:Q41"/>
    <mergeCell ref="R40:R41"/>
    <mergeCell ref="S40:S41"/>
    <mergeCell ref="T40:T41"/>
    <mergeCell ref="V40:V41"/>
    <mergeCell ref="N38:N39"/>
    <mergeCell ref="O38:O39"/>
    <mergeCell ref="P38:P39"/>
    <mergeCell ref="Q38:Q39"/>
    <mergeCell ref="R38:R39"/>
    <mergeCell ref="U38:U39"/>
    <mergeCell ref="U40:U41"/>
    <mergeCell ref="S42:S43"/>
    <mergeCell ref="T42:T43"/>
    <mergeCell ref="V42:V43"/>
    <mergeCell ref="N44:N45"/>
    <mergeCell ref="O44:O45"/>
    <mergeCell ref="P44:P45"/>
    <mergeCell ref="Q44:Q45"/>
    <mergeCell ref="R44:R45"/>
    <mergeCell ref="S44:S45"/>
    <mergeCell ref="T44:T45"/>
    <mergeCell ref="V44:V45"/>
    <mergeCell ref="N42:N43"/>
    <mergeCell ref="O42:O43"/>
    <mergeCell ref="P42:P43"/>
    <mergeCell ref="Q42:Q43"/>
    <mergeCell ref="R42:R43"/>
    <mergeCell ref="U42:U43"/>
    <mergeCell ref="U44:U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workbookViewId="0">
      <selection activeCell="U47" sqref="U47"/>
    </sheetView>
  </sheetViews>
  <sheetFormatPr defaultRowHeight="15" x14ac:dyDescent="0.25"/>
  <cols>
    <col min="20" max="20" width="13" customWidth="1"/>
  </cols>
  <sheetData>
    <row r="1" spans="1:29" x14ac:dyDescent="0.25">
      <c r="A1" s="88" t="s">
        <v>97</v>
      </c>
      <c r="B1" s="89"/>
      <c r="C1" s="89"/>
      <c r="D1" s="89"/>
      <c r="E1" s="89"/>
      <c r="F1" s="89"/>
      <c r="G1" s="89"/>
      <c r="H1" s="89"/>
      <c r="I1" s="90"/>
      <c r="J1" s="6" t="s">
        <v>121</v>
      </c>
      <c r="K1" s="88" t="s">
        <v>96</v>
      </c>
      <c r="L1" s="89"/>
      <c r="M1" s="89"/>
      <c r="N1" s="89"/>
      <c r="O1" s="89"/>
      <c r="P1" s="89"/>
      <c r="Q1" s="89"/>
      <c r="R1" s="89"/>
      <c r="S1" s="90"/>
      <c r="T1" s="6" t="s">
        <v>123</v>
      </c>
      <c r="U1" s="88" t="s">
        <v>98</v>
      </c>
      <c r="V1" s="89"/>
      <c r="W1" s="89"/>
      <c r="X1" s="89"/>
      <c r="Y1" s="89"/>
      <c r="Z1" s="89"/>
      <c r="AA1" s="89"/>
      <c r="AB1" s="89"/>
      <c r="AC1" s="90"/>
    </row>
    <row r="2" spans="1:29" x14ac:dyDescent="0.25">
      <c r="A2" s="91"/>
      <c r="B2" s="71" t="s">
        <v>2</v>
      </c>
      <c r="C2" s="1" t="s">
        <v>3</v>
      </c>
      <c r="D2" s="1" t="s">
        <v>4</v>
      </c>
      <c r="E2" s="70" t="s">
        <v>99</v>
      </c>
      <c r="F2" s="1" t="s">
        <v>5</v>
      </c>
      <c r="G2" s="1" t="s">
        <v>6</v>
      </c>
      <c r="H2" s="1" t="s">
        <v>7</v>
      </c>
      <c r="I2" s="34" t="s">
        <v>8</v>
      </c>
      <c r="J2" s="5"/>
      <c r="K2" s="93"/>
      <c r="L2" s="96" t="s">
        <v>2</v>
      </c>
      <c r="M2" s="70" t="s">
        <v>3</v>
      </c>
      <c r="N2" s="70" t="s">
        <v>4</v>
      </c>
      <c r="O2" s="70" t="s">
        <v>99</v>
      </c>
      <c r="P2" s="70" t="s">
        <v>5</v>
      </c>
      <c r="Q2" s="70" t="s">
        <v>6</v>
      </c>
      <c r="R2" s="70" t="s">
        <v>7</v>
      </c>
      <c r="S2" s="97" t="s">
        <v>8</v>
      </c>
      <c r="T2" s="12"/>
      <c r="U2" s="93"/>
      <c r="V2" s="96" t="s">
        <v>2</v>
      </c>
      <c r="W2" s="70" t="s">
        <v>3</v>
      </c>
      <c r="X2" s="70" t="s">
        <v>4</v>
      </c>
      <c r="Y2" s="70" t="s">
        <v>99</v>
      </c>
      <c r="Z2" s="70" t="s">
        <v>5</v>
      </c>
      <c r="AA2" s="70" t="s">
        <v>6</v>
      </c>
      <c r="AB2" s="70" t="s">
        <v>7</v>
      </c>
      <c r="AC2" s="97" t="s">
        <v>8</v>
      </c>
    </row>
    <row r="3" spans="1:29" x14ac:dyDescent="0.25">
      <c r="A3" s="101" t="s">
        <v>92</v>
      </c>
      <c r="B3" s="18">
        <v>5</v>
      </c>
      <c r="C3" s="18">
        <v>5</v>
      </c>
      <c r="D3" s="18">
        <v>5</v>
      </c>
      <c r="E3" s="18">
        <v>1</v>
      </c>
      <c r="F3" s="18">
        <v>2</v>
      </c>
      <c r="G3" s="18">
        <v>5</v>
      </c>
      <c r="H3" s="18">
        <v>5</v>
      </c>
      <c r="I3" s="92">
        <v>4</v>
      </c>
      <c r="J3" s="5"/>
      <c r="K3" s="101" t="s">
        <v>92</v>
      </c>
      <c r="L3" s="18">
        <v>6</v>
      </c>
      <c r="M3" s="18">
        <v>9</v>
      </c>
      <c r="N3" s="18">
        <v>9</v>
      </c>
      <c r="O3" s="18">
        <v>2</v>
      </c>
      <c r="P3" s="18">
        <v>5</v>
      </c>
      <c r="Q3" s="18">
        <v>5</v>
      </c>
      <c r="R3" s="18">
        <v>6</v>
      </c>
      <c r="S3" s="94">
        <v>2</v>
      </c>
      <c r="T3" s="5"/>
      <c r="U3" s="101" t="s">
        <v>92</v>
      </c>
      <c r="V3" s="18">
        <v>4</v>
      </c>
      <c r="W3" s="18">
        <v>6</v>
      </c>
      <c r="X3" s="18">
        <v>6</v>
      </c>
      <c r="Y3" s="18">
        <v>0</v>
      </c>
      <c r="Z3" s="18">
        <v>6</v>
      </c>
      <c r="AA3" s="18">
        <v>3</v>
      </c>
      <c r="AB3" s="18">
        <v>4</v>
      </c>
      <c r="AC3" s="94">
        <v>4</v>
      </c>
    </row>
    <row r="4" spans="1:29" x14ac:dyDescent="0.25">
      <c r="A4" s="101" t="s">
        <v>88</v>
      </c>
      <c r="B4" s="18">
        <v>39</v>
      </c>
      <c r="C4" s="18">
        <v>39</v>
      </c>
      <c r="D4" s="18">
        <v>39</v>
      </c>
      <c r="E4" s="18">
        <v>43</v>
      </c>
      <c r="F4" s="18">
        <v>42</v>
      </c>
      <c r="G4" s="18">
        <v>39</v>
      </c>
      <c r="H4" s="18">
        <v>39</v>
      </c>
      <c r="I4" s="94">
        <v>40</v>
      </c>
      <c r="J4" s="5"/>
      <c r="K4" s="101" t="s">
        <v>88</v>
      </c>
      <c r="L4" s="18">
        <v>12</v>
      </c>
      <c r="M4" s="18">
        <v>9</v>
      </c>
      <c r="N4" s="18">
        <v>9</v>
      </c>
      <c r="O4" s="18">
        <v>16</v>
      </c>
      <c r="P4" s="18">
        <v>13</v>
      </c>
      <c r="Q4" s="18">
        <v>13</v>
      </c>
      <c r="R4" s="18">
        <v>12</v>
      </c>
      <c r="S4" s="94">
        <v>16</v>
      </c>
      <c r="T4" s="87"/>
      <c r="U4" s="101" t="s">
        <v>88</v>
      </c>
      <c r="V4" s="18">
        <v>7</v>
      </c>
      <c r="W4" s="18">
        <v>5</v>
      </c>
      <c r="X4" s="18">
        <v>5</v>
      </c>
      <c r="Y4" s="18">
        <v>11</v>
      </c>
      <c r="Z4" s="18">
        <v>5</v>
      </c>
      <c r="AA4" s="18">
        <v>8</v>
      </c>
      <c r="AB4" s="18">
        <v>7</v>
      </c>
      <c r="AC4" s="94">
        <v>7</v>
      </c>
    </row>
    <row r="5" spans="1:29" x14ac:dyDescent="0.25">
      <c r="A5" s="101" t="s">
        <v>104</v>
      </c>
      <c r="B5" s="19">
        <v>0.11363636363636363</v>
      </c>
      <c r="C5" s="19">
        <v>0.11363636363636363</v>
      </c>
      <c r="D5" s="19">
        <v>0.11363636363636363</v>
      </c>
      <c r="E5" s="19">
        <v>2.2727272727272728E-2</v>
      </c>
      <c r="F5" s="19">
        <v>4.5454545454545456E-2</v>
      </c>
      <c r="G5" s="19">
        <v>0.11363636363636363</v>
      </c>
      <c r="H5" s="19">
        <v>0.11363636363636363</v>
      </c>
      <c r="I5" s="92">
        <v>9.0909090909090912E-2</v>
      </c>
      <c r="J5" s="5"/>
      <c r="K5" s="101" t="s">
        <v>104</v>
      </c>
      <c r="L5" s="21">
        <v>0.33333333333333331</v>
      </c>
      <c r="M5" s="21">
        <v>0.5</v>
      </c>
      <c r="N5" s="21">
        <v>0.5</v>
      </c>
      <c r="O5" s="21">
        <v>0.1111111111111111</v>
      </c>
      <c r="P5" s="21">
        <v>0.27777777777777779</v>
      </c>
      <c r="Q5" s="21">
        <v>0.27777777777777779</v>
      </c>
      <c r="R5" s="21">
        <v>0.33333333333333331</v>
      </c>
      <c r="S5" s="94">
        <v>0.1111111111111111</v>
      </c>
      <c r="T5" s="87"/>
      <c r="U5" s="101" t="s">
        <v>104</v>
      </c>
      <c r="V5" s="21">
        <v>0.36363636363636365</v>
      </c>
      <c r="W5" s="20">
        <v>0.54545454545454541</v>
      </c>
      <c r="X5" s="20">
        <v>0.54545454545454541</v>
      </c>
      <c r="Y5" s="21">
        <v>0</v>
      </c>
      <c r="Z5" s="20">
        <v>0.54545454545454541</v>
      </c>
      <c r="AA5" s="21">
        <v>0.27272727272727271</v>
      </c>
      <c r="AB5" s="21">
        <v>0.36363636363636365</v>
      </c>
      <c r="AC5" s="94">
        <v>0.36363636363636365</v>
      </c>
    </row>
    <row r="6" spans="1:29" x14ac:dyDescent="0.25">
      <c r="A6" s="101" t="s">
        <v>105</v>
      </c>
      <c r="B6" s="20">
        <v>0.88636363636363635</v>
      </c>
      <c r="C6" s="20">
        <v>0.88636363636363635</v>
      </c>
      <c r="D6" s="20">
        <v>0.88636363636363635</v>
      </c>
      <c r="E6" s="20">
        <v>0.97727272727272729</v>
      </c>
      <c r="F6" s="20">
        <v>0.95454545454545459</v>
      </c>
      <c r="G6" s="20">
        <v>0.88636363636363635</v>
      </c>
      <c r="H6" s="20">
        <v>0.88636363636363635</v>
      </c>
      <c r="I6" s="98">
        <v>0.90909090909090906</v>
      </c>
      <c r="J6" s="5"/>
      <c r="K6" s="101" t="s">
        <v>105</v>
      </c>
      <c r="L6" s="20">
        <v>0.66666666666666663</v>
      </c>
      <c r="M6" s="21">
        <v>0.5</v>
      </c>
      <c r="N6" s="21">
        <v>0.5</v>
      </c>
      <c r="O6" s="20">
        <v>0.88888888888888884</v>
      </c>
      <c r="P6" s="20">
        <v>0.72222222222222221</v>
      </c>
      <c r="Q6" s="20">
        <v>0.72222222222222221</v>
      </c>
      <c r="R6" s="20">
        <v>0.66666666666666663</v>
      </c>
      <c r="S6" s="98">
        <v>0.88888888888888884</v>
      </c>
      <c r="T6" s="87"/>
      <c r="U6" s="101" t="s">
        <v>105</v>
      </c>
      <c r="V6" s="20">
        <v>0.63636363636363635</v>
      </c>
      <c r="W6" s="21">
        <v>0.45454545454545453</v>
      </c>
      <c r="X6" s="21">
        <v>0.45454545454545453</v>
      </c>
      <c r="Y6" s="20">
        <v>1</v>
      </c>
      <c r="Z6" s="21">
        <v>0.45454545454545453</v>
      </c>
      <c r="AA6" s="20">
        <v>0.72727272727272729</v>
      </c>
      <c r="AB6" s="20">
        <v>0.63636363636363635</v>
      </c>
      <c r="AC6" s="98">
        <v>0.63636363636363635</v>
      </c>
    </row>
    <row r="7" spans="1:29" x14ac:dyDescent="0.25">
      <c r="A7" s="113"/>
      <c r="B7" s="114"/>
      <c r="C7" s="114"/>
      <c r="D7" s="114"/>
      <c r="E7" s="114"/>
      <c r="F7" s="114"/>
      <c r="G7" s="114"/>
      <c r="H7" s="114"/>
      <c r="I7" s="115"/>
      <c r="J7" s="5"/>
      <c r="K7" s="49"/>
      <c r="L7" s="50"/>
      <c r="M7" s="50"/>
      <c r="N7" s="50"/>
      <c r="O7" s="50"/>
      <c r="P7" s="50"/>
      <c r="Q7" s="50"/>
      <c r="R7" s="50"/>
      <c r="S7" s="41"/>
      <c r="T7" s="5"/>
      <c r="U7" s="49"/>
      <c r="V7" s="50"/>
      <c r="W7" s="50"/>
      <c r="X7" s="50"/>
      <c r="Y7" s="50"/>
      <c r="Z7" s="50"/>
      <c r="AA7" s="50"/>
      <c r="AB7" s="50"/>
      <c r="AC7" s="41"/>
    </row>
    <row r="8" spans="1:29" x14ac:dyDescent="0.25">
      <c r="A8" s="101" t="s">
        <v>91</v>
      </c>
      <c r="B8" s="16">
        <v>5</v>
      </c>
      <c r="C8" s="16">
        <v>7</v>
      </c>
      <c r="D8" s="16">
        <v>7</v>
      </c>
      <c r="E8" s="16">
        <v>1</v>
      </c>
      <c r="F8" s="16">
        <v>2</v>
      </c>
      <c r="G8" s="16">
        <v>5</v>
      </c>
      <c r="H8" s="16">
        <v>5</v>
      </c>
      <c r="I8" s="92">
        <v>5</v>
      </c>
      <c r="J8" s="5"/>
      <c r="K8" s="101" t="s">
        <v>91</v>
      </c>
      <c r="L8" s="18">
        <v>11</v>
      </c>
      <c r="M8" s="18">
        <v>12</v>
      </c>
      <c r="N8" s="18">
        <v>11</v>
      </c>
      <c r="O8" s="18">
        <v>2</v>
      </c>
      <c r="P8" s="18">
        <v>8</v>
      </c>
      <c r="Q8" s="18">
        <v>10</v>
      </c>
      <c r="R8" s="18">
        <v>8</v>
      </c>
      <c r="S8" s="94">
        <v>4</v>
      </c>
      <c r="U8" s="101" t="s">
        <v>91</v>
      </c>
      <c r="V8" s="18">
        <v>5</v>
      </c>
      <c r="W8" s="18">
        <v>7</v>
      </c>
      <c r="X8" s="18">
        <v>7</v>
      </c>
      <c r="Y8" s="18">
        <v>0</v>
      </c>
      <c r="Z8" s="18">
        <v>7</v>
      </c>
      <c r="AA8" s="18">
        <v>4</v>
      </c>
      <c r="AB8" s="18">
        <v>4</v>
      </c>
      <c r="AC8" s="94">
        <v>4</v>
      </c>
    </row>
    <row r="9" spans="1:29" x14ac:dyDescent="0.25">
      <c r="A9" s="101" t="s">
        <v>90</v>
      </c>
      <c r="B9" s="18">
        <v>39</v>
      </c>
      <c r="C9" s="18">
        <v>37</v>
      </c>
      <c r="D9" s="18">
        <v>37</v>
      </c>
      <c r="E9" s="18">
        <v>43</v>
      </c>
      <c r="F9" s="18">
        <v>42</v>
      </c>
      <c r="G9" s="18">
        <v>39</v>
      </c>
      <c r="H9" s="18">
        <v>39</v>
      </c>
      <c r="I9" s="94">
        <v>39</v>
      </c>
      <c r="J9" s="5"/>
      <c r="K9" s="101" t="s">
        <v>90</v>
      </c>
      <c r="L9" s="18">
        <v>7</v>
      </c>
      <c r="M9" s="18">
        <v>6</v>
      </c>
      <c r="N9" s="18">
        <v>7</v>
      </c>
      <c r="O9" s="18">
        <v>16</v>
      </c>
      <c r="P9" s="18">
        <v>10</v>
      </c>
      <c r="Q9" s="18">
        <v>8</v>
      </c>
      <c r="R9" s="18">
        <v>10</v>
      </c>
      <c r="S9" s="94">
        <v>14</v>
      </c>
      <c r="U9" s="101" t="s">
        <v>90</v>
      </c>
      <c r="V9" s="18">
        <v>6</v>
      </c>
      <c r="W9" s="18">
        <v>4</v>
      </c>
      <c r="X9" s="18">
        <v>4</v>
      </c>
      <c r="Y9" s="18">
        <v>11</v>
      </c>
      <c r="Z9" s="18">
        <v>4</v>
      </c>
      <c r="AA9" s="18">
        <v>7</v>
      </c>
      <c r="AB9" s="18">
        <v>7</v>
      </c>
      <c r="AC9" s="94">
        <v>7</v>
      </c>
    </row>
    <row r="10" spans="1:29" x14ac:dyDescent="0.25">
      <c r="A10" s="101" t="s">
        <v>102</v>
      </c>
      <c r="B10" s="19">
        <v>0.11363636363636363</v>
      </c>
      <c r="C10" s="19">
        <v>0.15909090909090909</v>
      </c>
      <c r="D10" s="19">
        <v>0.15909090909090909</v>
      </c>
      <c r="E10" s="19">
        <v>2.2727272727272728E-2</v>
      </c>
      <c r="F10" s="19">
        <v>4.5454545454545456E-2</v>
      </c>
      <c r="G10" s="19">
        <v>0.11363636363636363</v>
      </c>
      <c r="H10" s="19">
        <v>0.11363636363636363</v>
      </c>
      <c r="I10" s="92">
        <v>0.11363636363636363</v>
      </c>
      <c r="J10" s="5"/>
      <c r="K10" s="101" t="s">
        <v>102</v>
      </c>
      <c r="L10" s="20">
        <v>0.61111111111111116</v>
      </c>
      <c r="M10" s="20">
        <v>0.66666666666666663</v>
      </c>
      <c r="N10" s="20">
        <v>0.61111111111111116</v>
      </c>
      <c r="O10" s="21">
        <v>0.1111111111111111</v>
      </c>
      <c r="P10" s="21">
        <v>0.44444444444444442</v>
      </c>
      <c r="Q10" s="20">
        <v>0.55555555555555558</v>
      </c>
      <c r="R10" s="21">
        <v>0.44444444444444442</v>
      </c>
      <c r="S10" s="94">
        <v>0.22222222222222221</v>
      </c>
      <c r="U10" s="101" t="s">
        <v>102</v>
      </c>
      <c r="V10" s="21">
        <v>0.45454545454545453</v>
      </c>
      <c r="W10" s="20">
        <v>0.63636363636363635</v>
      </c>
      <c r="X10" s="20">
        <v>0.63636363636363635</v>
      </c>
      <c r="Y10" s="21">
        <v>0</v>
      </c>
      <c r="Z10" s="20">
        <v>0.63636363636363635</v>
      </c>
      <c r="AA10" s="21">
        <v>0.36363636363636365</v>
      </c>
      <c r="AB10" s="21">
        <v>0.36363636363636365</v>
      </c>
      <c r="AC10" s="94">
        <v>0.36363636363636365</v>
      </c>
    </row>
    <row r="11" spans="1:29" x14ac:dyDescent="0.25">
      <c r="A11" s="101" t="s">
        <v>103</v>
      </c>
      <c r="B11" s="20">
        <v>0.88636363636363635</v>
      </c>
      <c r="C11" s="20">
        <v>0.84090909090909094</v>
      </c>
      <c r="D11" s="20">
        <v>0.84090909090909094</v>
      </c>
      <c r="E11" s="20">
        <v>0.97727272727272729</v>
      </c>
      <c r="F11" s="20">
        <v>0.95454545454545459</v>
      </c>
      <c r="G11" s="20">
        <v>0.88636363636363635</v>
      </c>
      <c r="H11" s="20">
        <v>0.88636363636363635</v>
      </c>
      <c r="I11" s="98">
        <v>0.88636363636363635</v>
      </c>
      <c r="J11" s="5"/>
      <c r="K11" s="101" t="s">
        <v>103</v>
      </c>
      <c r="L11" s="21">
        <v>0.3888888888888889</v>
      </c>
      <c r="M11" s="21">
        <v>0.33333333333333331</v>
      </c>
      <c r="N11" s="21">
        <v>0.3888888888888889</v>
      </c>
      <c r="O11" s="20">
        <v>0.88888888888888884</v>
      </c>
      <c r="P11" s="20">
        <v>0.55555555555555558</v>
      </c>
      <c r="Q11" s="21">
        <v>0.44444444444444442</v>
      </c>
      <c r="R11" s="20">
        <v>0.55555555555555558</v>
      </c>
      <c r="S11" s="98">
        <v>0.77777777777777779</v>
      </c>
      <c r="U11" s="101" t="s">
        <v>103</v>
      </c>
      <c r="V11" s="20">
        <v>0.54545454545454541</v>
      </c>
      <c r="W11" s="21">
        <v>0.36363636363636365</v>
      </c>
      <c r="X11" s="21">
        <v>0.36363636363636365</v>
      </c>
      <c r="Y11" s="20">
        <v>1</v>
      </c>
      <c r="Z11" s="21">
        <v>0.36363636363636365</v>
      </c>
      <c r="AA11" s="20">
        <v>0.63636363636363635</v>
      </c>
      <c r="AB11" s="20">
        <v>0.63636363636363635</v>
      </c>
      <c r="AC11" s="98">
        <v>0.63636363636363635</v>
      </c>
    </row>
    <row r="12" spans="1:29" x14ac:dyDescent="0.25">
      <c r="A12" s="113"/>
      <c r="B12" s="114"/>
      <c r="C12" s="114"/>
      <c r="D12" s="114"/>
      <c r="E12" s="114"/>
      <c r="F12" s="114"/>
      <c r="G12" s="114"/>
      <c r="H12" s="114"/>
      <c r="I12" s="115"/>
      <c r="J12" s="5"/>
      <c r="K12" s="49"/>
      <c r="L12" s="50"/>
      <c r="M12" s="50"/>
      <c r="N12" s="50"/>
      <c r="O12" s="50"/>
      <c r="P12" s="50"/>
      <c r="Q12" s="50"/>
      <c r="R12" s="50"/>
      <c r="S12" s="41"/>
      <c r="T12" s="87"/>
      <c r="U12" s="49"/>
      <c r="V12" s="50"/>
      <c r="W12" s="50"/>
      <c r="X12" s="50"/>
      <c r="Y12" s="50"/>
      <c r="Z12" s="50"/>
      <c r="AA12" s="50"/>
      <c r="AB12" s="50"/>
      <c r="AC12" s="41"/>
    </row>
    <row r="13" spans="1:29" x14ac:dyDescent="0.25">
      <c r="A13" s="101" t="s">
        <v>94</v>
      </c>
      <c r="B13" s="18">
        <v>10</v>
      </c>
      <c r="C13" s="18">
        <v>11</v>
      </c>
      <c r="D13" s="18">
        <v>12</v>
      </c>
      <c r="E13" s="18">
        <v>1</v>
      </c>
      <c r="F13" s="18">
        <v>4</v>
      </c>
      <c r="G13" s="18">
        <v>10</v>
      </c>
      <c r="H13" s="18">
        <v>8</v>
      </c>
      <c r="I13" s="94">
        <v>7</v>
      </c>
      <c r="J13" s="5"/>
      <c r="K13" s="101" t="s">
        <v>94</v>
      </c>
      <c r="L13" s="18">
        <v>13</v>
      </c>
      <c r="M13" s="18">
        <v>14</v>
      </c>
      <c r="N13" s="18">
        <v>13</v>
      </c>
      <c r="O13" s="18">
        <v>2</v>
      </c>
      <c r="P13" s="18">
        <v>8</v>
      </c>
      <c r="Q13" s="18">
        <v>12</v>
      </c>
      <c r="R13" s="18">
        <v>9</v>
      </c>
      <c r="S13" s="94">
        <v>5</v>
      </c>
      <c r="T13" s="5"/>
      <c r="U13" s="101" t="s">
        <v>94</v>
      </c>
      <c r="V13" s="18">
        <v>5</v>
      </c>
      <c r="W13" s="18">
        <v>9</v>
      </c>
      <c r="X13" s="18">
        <v>8</v>
      </c>
      <c r="Y13" s="18">
        <v>0</v>
      </c>
      <c r="Z13" s="18">
        <v>8</v>
      </c>
      <c r="AA13" s="18">
        <v>4</v>
      </c>
      <c r="AB13" s="18">
        <v>4</v>
      </c>
      <c r="AC13" s="94">
        <v>4</v>
      </c>
    </row>
    <row r="14" spans="1:29" x14ac:dyDescent="0.25">
      <c r="A14" s="101" t="s">
        <v>89</v>
      </c>
      <c r="B14" s="18">
        <v>34</v>
      </c>
      <c r="C14" s="18">
        <v>33</v>
      </c>
      <c r="D14" s="18">
        <v>32</v>
      </c>
      <c r="E14" s="18">
        <v>43</v>
      </c>
      <c r="F14" s="18">
        <v>40</v>
      </c>
      <c r="G14" s="18">
        <v>34</v>
      </c>
      <c r="H14" s="18">
        <v>36</v>
      </c>
      <c r="I14" s="94">
        <v>37</v>
      </c>
      <c r="J14" s="5"/>
      <c r="K14" s="101" t="s">
        <v>89</v>
      </c>
      <c r="L14" s="18">
        <v>5</v>
      </c>
      <c r="M14" s="18">
        <v>4</v>
      </c>
      <c r="N14" s="18">
        <v>5</v>
      </c>
      <c r="O14" s="18">
        <v>16</v>
      </c>
      <c r="P14" s="18">
        <v>10</v>
      </c>
      <c r="Q14" s="18">
        <v>6</v>
      </c>
      <c r="R14" s="18">
        <v>9</v>
      </c>
      <c r="S14" s="94">
        <v>13</v>
      </c>
      <c r="T14" s="5"/>
      <c r="U14" s="101" t="s">
        <v>89</v>
      </c>
      <c r="V14" s="18">
        <v>6</v>
      </c>
      <c r="W14" s="18">
        <v>2</v>
      </c>
      <c r="X14" s="18">
        <v>3</v>
      </c>
      <c r="Y14" s="18">
        <v>11</v>
      </c>
      <c r="Z14" s="18">
        <v>3</v>
      </c>
      <c r="AA14" s="18">
        <v>7</v>
      </c>
      <c r="AB14" s="18">
        <v>7</v>
      </c>
      <c r="AC14" s="94">
        <v>7</v>
      </c>
    </row>
    <row r="15" spans="1:29" x14ac:dyDescent="0.25">
      <c r="A15" s="101" t="s">
        <v>100</v>
      </c>
      <c r="B15" s="18">
        <v>0.22727272727272727</v>
      </c>
      <c r="C15" s="18">
        <v>0.25</v>
      </c>
      <c r="D15" s="18">
        <v>0.27272727272727271</v>
      </c>
      <c r="E15" s="18">
        <v>2.2727272727272728E-2</v>
      </c>
      <c r="F15" s="18">
        <v>9.0909090909090912E-2</v>
      </c>
      <c r="G15" s="18">
        <v>0.22727272727272727</v>
      </c>
      <c r="H15" s="18">
        <v>0.18181818181818182</v>
      </c>
      <c r="I15" s="94">
        <v>0.15909090909090909</v>
      </c>
      <c r="J15" s="5"/>
      <c r="K15" s="101" t="s">
        <v>100</v>
      </c>
      <c r="L15" s="17">
        <v>0.72222222222222221</v>
      </c>
      <c r="M15" s="17">
        <v>0.77777777777777779</v>
      </c>
      <c r="N15" s="17">
        <v>0.72222222222222221</v>
      </c>
      <c r="O15" s="18">
        <v>0.1111111111111111</v>
      </c>
      <c r="P15" s="18">
        <v>0.44444444444444442</v>
      </c>
      <c r="Q15" s="17">
        <v>0.66666666666666663</v>
      </c>
      <c r="R15" s="17">
        <v>0.5</v>
      </c>
      <c r="S15" s="94">
        <v>0.27777777777777779</v>
      </c>
      <c r="T15" s="5"/>
      <c r="U15" s="101" t="s">
        <v>100</v>
      </c>
      <c r="V15" s="18">
        <v>0.45454545454545453</v>
      </c>
      <c r="W15" s="17">
        <v>0.81818181818181823</v>
      </c>
      <c r="X15" s="17">
        <v>0.72727272727272729</v>
      </c>
      <c r="Y15" s="18">
        <v>0</v>
      </c>
      <c r="Z15" s="17">
        <v>0.72727272727272729</v>
      </c>
      <c r="AA15" s="18">
        <v>0.36363636363636365</v>
      </c>
      <c r="AB15" s="18">
        <v>0.36363636363636365</v>
      </c>
      <c r="AC15" s="94">
        <v>0.36363636363636365</v>
      </c>
    </row>
    <row r="16" spans="1:29" ht="15.75" thickBot="1" x14ac:dyDescent="0.3">
      <c r="A16" s="106" t="s">
        <v>101</v>
      </c>
      <c r="B16" s="107">
        <v>0.77272727272727271</v>
      </c>
      <c r="C16" s="107">
        <v>0.75</v>
      </c>
      <c r="D16" s="107">
        <v>0.72727272727272729</v>
      </c>
      <c r="E16" s="107">
        <v>0.97727272727272729</v>
      </c>
      <c r="F16" s="107">
        <v>0.90909090909090906</v>
      </c>
      <c r="G16" s="107">
        <v>0.77272727272727271</v>
      </c>
      <c r="H16" s="107">
        <v>0.81818181818181823</v>
      </c>
      <c r="I16" s="108">
        <v>0.84090909090909094</v>
      </c>
      <c r="J16" s="5"/>
      <c r="K16" s="102" t="s">
        <v>101</v>
      </c>
      <c r="L16" s="95">
        <v>0.27777777777777779</v>
      </c>
      <c r="M16" s="95">
        <v>0.22222222222222221</v>
      </c>
      <c r="N16" s="95">
        <v>0.27777777777777779</v>
      </c>
      <c r="O16" s="99">
        <v>0.88888888888888884</v>
      </c>
      <c r="P16" s="99">
        <v>0.55555555555555558</v>
      </c>
      <c r="Q16" s="95">
        <v>0.33333333333333331</v>
      </c>
      <c r="R16" s="99">
        <v>0.5</v>
      </c>
      <c r="S16" s="100">
        <v>0.72222222222222221</v>
      </c>
      <c r="T16" s="5"/>
      <c r="U16" s="102" t="s">
        <v>101</v>
      </c>
      <c r="V16" s="99">
        <v>0.54545454545454541</v>
      </c>
      <c r="W16" s="95">
        <v>0.18181818181818182</v>
      </c>
      <c r="X16" s="95">
        <v>0.27272727272727271</v>
      </c>
      <c r="Y16" s="99">
        <v>1</v>
      </c>
      <c r="Z16" s="95">
        <v>0.27272727272727271</v>
      </c>
      <c r="AA16" s="99">
        <v>0.63636363636363635</v>
      </c>
      <c r="AB16" s="99">
        <v>0.63636363636363635</v>
      </c>
      <c r="AC16" s="100">
        <v>0.63636363636363635</v>
      </c>
    </row>
    <row r="17" spans="1:29" x14ac:dyDescent="0.25">
      <c r="A17" s="109"/>
      <c r="B17" s="29"/>
      <c r="C17" s="29"/>
      <c r="D17" s="29"/>
      <c r="E17" s="29"/>
      <c r="F17" s="29"/>
      <c r="G17" s="29"/>
      <c r="H17" s="29"/>
      <c r="I17" s="35"/>
      <c r="J17" s="5"/>
      <c r="K17" s="49"/>
      <c r="L17" s="50"/>
      <c r="M17" s="50"/>
      <c r="N17" s="50"/>
      <c r="O17" s="50"/>
      <c r="P17" s="50"/>
      <c r="Q17" s="50"/>
      <c r="R17" s="50"/>
      <c r="S17" s="41"/>
      <c r="T17" s="5"/>
      <c r="U17" s="49"/>
      <c r="V17" s="50"/>
      <c r="W17" s="50"/>
      <c r="X17" s="50"/>
      <c r="Y17" s="50"/>
      <c r="Z17" s="50"/>
      <c r="AA17" s="50"/>
      <c r="AB17" s="50"/>
      <c r="AC17" s="41"/>
    </row>
    <row r="18" spans="1:29" x14ac:dyDescent="0.25">
      <c r="A18" s="110" t="s">
        <v>112</v>
      </c>
      <c r="B18" s="50">
        <v>15</v>
      </c>
      <c r="C18" s="50">
        <v>17</v>
      </c>
      <c r="D18" s="50">
        <v>15</v>
      </c>
      <c r="E18" s="50">
        <v>2</v>
      </c>
      <c r="F18" s="50">
        <v>9</v>
      </c>
      <c r="G18" s="50">
        <v>15</v>
      </c>
      <c r="H18" s="50">
        <v>12</v>
      </c>
      <c r="I18" s="41">
        <v>9</v>
      </c>
      <c r="J18" s="5"/>
      <c r="K18" s="110" t="s">
        <v>112</v>
      </c>
      <c r="L18" s="50">
        <v>14</v>
      </c>
      <c r="M18" s="50">
        <v>15</v>
      </c>
      <c r="N18" s="50">
        <v>15</v>
      </c>
      <c r="O18" s="50">
        <v>2</v>
      </c>
      <c r="P18" s="50">
        <v>8</v>
      </c>
      <c r="Q18" s="50">
        <v>14</v>
      </c>
      <c r="R18" s="50">
        <v>11</v>
      </c>
      <c r="S18" s="41">
        <v>7</v>
      </c>
      <c r="T18" s="87"/>
      <c r="U18" s="110" t="s">
        <v>112</v>
      </c>
      <c r="V18" s="50">
        <v>5</v>
      </c>
      <c r="W18" s="50">
        <v>9</v>
      </c>
      <c r="X18" s="50">
        <v>10</v>
      </c>
      <c r="Y18" s="50">
        <v>0</v>
      </c>
      <c r="Z18" s="50">
        <v>10</v>
      </c>
      <c r="AA18" s="50">
        <v>5</v>
      </c>
      <c r="AB18" s="50">
        <v>5</v>
      </c>
      <c r="AC18" s="41">
        <v>6</v>
      </c>
    </row>
    <row r="19" spans="1:29" x14ac:dyDescent="0.25">
      <c r="A19" s="110" t="s">
        <v>113</v>
      </c>
      <c r="B19" s="50">
        <v>29</v>
      </c>
      <c r="C19" s="50">
        <v>27</v>
      </c>
      <c r="D19" s="50">
        <v>29</v>
      </c>
      <c r="E19" s="50">
        <v>42</v>
      </c>
      <c r="F19" s="50">
        <v>35</v>
      </c>
      <c r="G19" s="50">
        <v>29</v>
      </c>
      <c r="H19" s="50">
        <v>32</v>
      </c>
      <c r="I19" s="41">
        <v>35</v>
      </c>
      <c r="J19" s="5"/>
      <c r="K19" s="110" t="s">
        <v>113</v>
      </c>
      <c r="L19" s="50">
        <v>4</v>
      </c>
      <c r="M19" s="50">
        <v>3</v>
      </c>
      <c r="N19" s="50">
        <v>3</v>
      </c>
      <c r="O19" s="50">
        <v>16</v>
      </c>
      <c r="P19" s="50">
        <v>10</v>
      </c>
      <c r="Q19" s="50">
        <v>4</v>
      </c>
      <c r="R19" s="50">
        <v>7</v>
      </c>
      <c r="S19" s="41">
        <v>11</v>
      </c>
      <c r="T19" s="87"/>
      <c r="U19" s="110" t="s">
        <v>113</v>
      </c>
      <c r="V19" s="50">
        <v>6</v>
      </c>
      <c r="W19" s="50">
        <v>2</v>
      </c>
      <c r="X19" s="50">
        <v>1</v>
      </c>
      <c r="Y19" s="50">
        <v>11</v>
      </c>
      <c r="Z19" s="50">
        <v>1</v>
      </c>
      <c r="AA19" s="50">
        <v>6</v>
      </c>
      <c r="AB19" s="50">
        <v>6</v>
      </c>
      <c r="AC19" s="41">
        <v>5</v>
      </c>
    </row>
    <row r="20" spans="1:29" x14ac:dyDescent="0.25">
      <c r="A20" s="110" t="s">
        <v>112</v>
      </c>
      <c r="B20" s="50">
        <v>0.34090909090909088</v>
      </c>
      <c r="C20" s="50">
        <v>0.38636363636363635</v>
      </c>
      <c r="D20" s="50">
        <v>0.34090909090909088</v>
      </c>
      <c r="E20" s="50">
        <v>4.5454545454545456E-2</v>
      </c>
      <c r="F20" s="50">
        <v>0.20454545454545456</v>
      </c>
      <c r="G20" s="50">
        <v>0.34090909090909088</v>
      </c>
      <c r="H20" s="50">
        <v>0.27272727272727271</v>
      </c>
      <c r="I20" s="41">
        <v>0.20454545454545456</v>
      </c>
      <c r="K20" s="110" t="s">
        <v>114</v>
      </c>
      <c r="L20" s="111">
        <v>0.77777777777777779</v>
      </c>
      <c r="M20" s="111">
        <v>0.83333333333333337</v>
      </c>
      <c r="N20" s="111">
        <v>0.83333333333333337</v>
      </c>
      <c r="O20" s="50">
        <v>0.1111111111111111</v>
      </c>
      <c r="P20" s="50">
        <v>0.44444444444444442</v>
      </c>
      <c r="Q20" s="111">
        <v>0.77777777777777779</v>
      </c>
      <c r="R20" s="111">
        <v>0.61111111111111116</v>
      </c>
      <c r="S20" s="41">
        <v>0.3888888888888889</v>
      </c>
      <c r="U20" s="110" t="s">
        <v>114</v>
      </c>
      <c r="V20" s="50">
        <v>0.45454545454545453</v>
      </c>
      <c r="W20" s="111">
        <v>0.81818181818181823</v>
      </c>
      <c r="X20" s="111">
        <v>0.90909090909090906</v>
      </c>
      <c r="Y20" s="50">
        <v>0</v>
      </c>
      <c r="Z20" s="111">
        <v>0.90909090909090906</v>
      </c>
      <c r="AA20" s="50">
        <v>0.45454545454545453</v>
      </c>
      <c r="AB20" s="50">
        <v>0.45454545454545453</v>
      </c>
      <c r="AC20" s="112">
        <v>0.54545454545454541</v>
      </c>
    </row>
    <row r="21" spans="1:29" x14ac:dyDescent="0.25">
      <c r="A21" s="110" t="s">
        <v>113</v>
      </c>
      <c r="B21" s="111">
        <v>0.65909090909090906</v>
      </c>
      <c r="C21" s="111">
        <v>0.61363636363636365</v>
      </c>
      <c r="D21" s="111">
        <v>0.65909090909090906</v>
      </c>
      <c r="E21" s="111">
        <v>0.95454545454545459</v>
      </c>
      <c r="F21" s="111">
        <v>0.79545454545454541</v>
      </c>
      <c r="G21" s="111">
        <v>0.65909090909090906</v>
      </c>
      <c r="H21" s="111">
        <v>0.72727272727272729</v>
      </c>
      <c r="I21" s="112">
        <v>0.79545454545454541</v>
      </c>
      <c r="K21" s="110" t="s">
        <v>115</v>
      </c>
      <c r="L21" s="50">
        <v>0.22222222222222221</v>
      </c>
      <c r="M21" s="50">
        <v>0.16666666666666666</v>
      </c>
      <c r="N21" s="50">
        <v>0.16666666666666666</v>
      </c>
      <c r="O21" s="111">
        <v>0.88888888888888884</v>
      </c>
      <c r="P21" s="111">
        <v>0.55555555555555558</v>
      </c>
      <c r="Q21" s="50">
        <v>0.22222222222222221</v>
      </c>
      <c r="R21" s="50">
        <v>0.3888888888888889</v>
      </c>
      <c r="S21" s="112">
        <v>0.61111111111111116</v>
      </c>
      <c r="U21" s="110" t="s">
        <v>115</v>
      </c>
      <c r="V21" s="111">
        <v>0.54545454545454541</v>
      </c>
      <c r="W21" s="50">
        <v>0.18181818181818182</v>
      </c>
      <c r="X21" s="50">
        <v>9.0909090909090912E-2</v>
      </c>
      <c r="Y21" s="111">
        <v>1</v>
      </c>
      <c r="Z21" s="50">
        <v>9.0909090909090912E-2</v>
      </c>
      <c r="AA21" s="111">
        <v>0.54545454545454541</v>
      </c>
      <c r="AB21" s="111">
        <v>0.54545454545454541</v>
      </c>
      <c r="AC21" s="41">
        <v>0.45454545454545453</v>
      </c>
    </row>
    <row r="22" spans="1:29" x14ac:dyDescent="0.25">
      <c r="A22" s="55"/>
      <c r="B22" s="56"/>
      <c r="C22" s="56"/>
      <c r="D22" s="56"/>
      <c r="E22" s="56"/>
      <c r="F22" s="56"/>
      <c r="G22" s="56"/>
      <c r="H22" s="56"/>
      <c r="I22" s="63"/>
      <c r="K22" s="49"/>
      <c r="L22" s="50"/>
      <c r="M22" s="50"/>
      <c r="N22" s="50"/>
      <c r="O22" s="50"/>
      <c r="P22" s="50"/>
      <c r="Q22" s="50"/>
      <c r="R22" s="50"/>
      <c r="S22" s="41"/>
      <c r="U22" s="49"/>
      <c r="V22" s="50"/>
      <c r="W22" s="50"/>
      <c r="X22" s="50"/>
      <c r="Y22" s="50"/>
      <c r="Z22" s="50"/>
      <c r="AA22" s="50"/>
      <c r="AB22" s="50"/>
      <c r="AC22" s="41"/>
    </row>
    <row r="23" spans="1:29" x14ac:dyDescent="0.25">
      <c r="A23" s="110" t="s">
        <v>106</v>
      </c>
      <c r="B23" s="50">
        <v>28</v>
      </c>
      <c r="C23" s="50">
        <v>26</v>
      </c>
      <c r="D23" s="50">
        <v>23</v>
      </c>
      <c r="E23" s="50">
        <v>3</v>
      </c>
      <c r="F23" s="50">
        <v>18</v>
      </c>
      <c r="G23" s="50">
        <v>28</v>
      </c>
      <c r="H23" s="50">
        <v>24</v>
      </c>
      <c r="I23" s="41">
        <v>16</v>
      </c>
      <c r="K23" s="110" t="s">
        <v>106</v>
      </c>
      <c r="L23" s="87">
        <v>16</v>
      </c>
      <c r="M23" s="87">
        <v>17</v>
      </c>
      <c r="N23" s="87">
        <v>16</v>
      </c>
      <c r="O23" s="87">
        <v>2</v>
      </c>
      <c r="P23" s="87">
        <v>13</v>
      </c>
      <c r="Q23" s="87">
        <v>16</v>
      </c>
      <c r="R23" s="5">
        <v>12</v>
      </c>
      <c r="S23" s="48">
        <v>10</v>
      </c>
      <c r="U23" s="110" t="s">
        <v>106</v>
      </c>
      <c r="V23" s="87">
        <v>7</v>
      </c>
      <c r="W23" s="87">
        <v>10</v>
      </c>
      <c r="X23" s="87">
        <v>10</v>
      </c>
      <c r="Y23" s="87">
        <v>0</v>
      </c>
      <c r="Z23" s="87">
        <v>11</v>
      </c>
      <c r="AA23" s="50">
        <v>7</v>
      </c>
      <c r="AB23" s="50">
        <v>9</v>
      </c>
      <c r="AC23" s="41">
        <v>8</v>
      </c>
    </row>
    <row r="24" spans="1:29" x14ac:dyDescent="0.25">
      <c r="A24" s="110" t="s">
        <v>107</v>
      </c>
      <c r="B24" s="50">
        <v>16</v>
      </c>
      <c r="C24" s="50">
        <v>18</v>
      </c>
      <c r="D24" s="50">
        <v>21</v>
      </c>
      <c r="E24" s="50">
        <v>41</v>
      </c>
      <c r="F24" s="50">
        <v>26</v>
      </c>
      <c r="G24" s="50">
        <v>16</v>
      </c>
      <c r="H24" s="50">
        <v>20</v>
      </c>
      <c r="I24" s="41">
        <v>28</v>
      </c>
      <c r="K24" s="110" t="s">
        <v>107</v>
      </c>
      <c r="L24" s="50">
        <v>2</v>
      </c>
      <c r="M24" s="50">
        <v>1</v>
      </c>
      <c r="N24" s="50">
        <v>2</v>
      </c>
      <c r="O24" s="50">
        <v>16</v>
      </c>
      <c r="P24" s="50">
        <v>5</v>
      </c>
      <c r="Q24" s="50">
        <v>2</v>
      </c>
      <c r="R24" s="50">
        <v>6</v>
      </c>
      <c r="S24" s="41">
        <v>8</v>
      </c>
      <c r="U24" s="110" t="s">
        <v>107</v>
      </c>
      <c r="V24" s="50">
        <v>4</v>
      </c>
      <c r="W24" s="50">
        <v>1</v>
      </c>
      <c r="X24" s="50">
        <v>1</v>
      </c>
      <c r="Y24" s="50">
        <v>11</v>
      </c>
      <c r="Z24" s="50">
        <v>0</v>
      </c>
      <c r="AA24" s="50">
        <v>4</v>
      </c>
      <c r="AB24" s="50">
        <v>2</v>
      </c>
      <c r="AC24" s="41">
        <v>3</v>
      </c>
    </row>
    <row r="25" spans="1:29" x14ac:dyDescent="0.25">
      <c r="A25" s="110" t="s">
        <v>108</v>
      </c>
      <c r="B25" s="111">
        <v>0.63636363636363635</v>
      </c>
      <c r="C25" s="111">
        <v>0.59090909090909094</v>
      </c>
      <c r="D25" s="111">
        <v>0.52272727272727271</v>
      </c>
      <c r="E25" s="50">
        <v>6.8181818181818177E-2</v>
      </c>
      <c r="F25" s="50">
        <v>0.40909090909090912</v>
      </c>
      <c r="G25" s="111">
        <v>0.63636363636363635</v>
      </c>
      <c r="H25" s="111">
        <v>0.54545454545454541</v>
      </c>
      <c r="I25" s="41">
        <v>0.36363636363636365</v>
      </c>
      <c r="K25" s="110" t="s">
        <v>108</v>
      </c>
      <c r="L25" s="111">
        <v>0.88888888888888884</v>
      </c>
      <c r="M25" s="111">
        <v>0.94444444444444442</v>
      </c>
      <c r="N25" s="111">
        <v>0.88888888888888884</v>
      </c>
      <c r="O25" s="50">
        <v>0.1111111111111111</v>
      </c>
      <c r="P25" s="111">
        <v>0.72222222222222221</v>
      </c>
      <c r="Q25" s="111">
        <v>0.88888888888888884</v>
      </c>
      <c r="R25" s="111">
        <v>0.66666666666666663</v>
      </c>
      <c r="S25" s="112">
        <v>0.55555555555555558</v>
      </c>
      <c r="U25" s="110" t="s">
        <v>108</v>
      </c>
      <c r="V25" s="111">
        <v>0.63636363636363635</v>
      </c>
      <c r="W25" s="111">
        <v>0.90909090909090906</v>
      </c>
      <c r="X25" s="111">
        <v>0.90909090909090906</v>
      </c>
      <c r="Y25" s="50">
        <v>0</v>
      </c>
      <c r="Z25" s="111">
        <v>1</v>
      </c>
      <c r="AA25" s="111">
        <v>0.63636363636363635</v>
      </c>
      <c r="AB25" s="111">
        <v>0.81818181818181823</v>
      </c>
      <c r="AC25" s="112">
        <v>0.72727272727272729</v>
      </c>
    </row>
    <row r="26" spans="1:29" x14ac:dyDescent="0.25">
      <c r="A26" s="110" t="s">
        <v>109</v>
      </c>
      <c r="B26" s="50">
        <v>0.36363636363636365</v>
      </c>
      <c r="C26" s="50">
        <v>0.40909090909090912</v>
      </c>
      <c r="D26" s="50">
        <v>0.47727272727272729</v>
      </c>
      <c r="E26" s="111">
        <v>0.93181818181818177</v>
      </c>
      <c r="F26" s="111">
        <v>0.59090909090909094</v>
      </c>
      <c r="G26" s="50">
        <v>0.36363636363636365</v>
      </c>
      <c r="H26" s="50">
        <v>0.45454545454545453</v>
      </c>
      <c r="I26" s="112">
        <v>0.63636363636363635</v>
      </c>
      <c r="K26" s="110" t="s">
        <v>109</v>
      </c>
      <c r="L26" s="50">
        <v>0.1111111111111111</v>
      </c>
      <c r="M26" s="50">
        <v>5.5555555555555552E-2</v>
      </c>
      <c r="N26" s="50">
        <v>0.1111111111111111</v>
      </c>
      <c r="O26" s="111">
        <v>0.88888888888888884</v>
      </c>
      <c r="P26" s="50">
        <v>0.27777777777777779</v>
      </c>
      <c r="Q26" s="50">
        <v>0.1111111111111111</v>
      </c>
      <c r="R26" s="50">
        <v>0.33333333333333331</v>
      </c>
      <c r="S26" s="41">
        <v>0.44444444444444442</v>
      </c>
      <c r="U26" s="110" t="s">
        <v>109</v>
      </c>
      <c r="V26" s="50">
        <v>0.36363636363636365</v>
      </c>
      <c r="W26" s="50">
        <v>9.0909090909090912E-2</v>
      </c>
      <c r="X26" s="50">
        <v>9.0909090909090912E-2</v>
      </c>
      <c r="Y26" s="111">
        <v>1</v>
      </c>
      <c r="Z26" s="50">
        <v>0</v>
      </c>
      <c r="AA26" s="50">
        <v>0.36363636363636365</v>
      </c>
      <c r="AB26" s="50">
        <v>0.18181818181818182</v>
      </c>
      <c r="AC26" s="41">
        <v>0.27272727272727271</v>
      </c>
    </row>
    <row r="27" spans="1:29" ht="15.75" thickBot="1" x14ac:dyDescent="0.3">
      <c r="A27" s="102" t="s">
        <v>93</v>
      </c>
      <c r="B27" s="103">
        <v>44</v>
      </c>
      <c r="C27" s="104"/>
      <c r="D27" s="104"/>
      <c r="E27" s="104"/>
      <c r="F27" s="104"/>
      <c r="G27" s="104"/>
      <c r="H27" s="104"/>
      <c r="I27" s="105"/>
      <c r="K27" s="102" t="s">
        <v>93</v>
      </c>
      <c r="L27" s="103">
        <v>18</v>
      </c>
      <c r="M27" s="104"/>
      <c r="N27" s="104"/>
      <c r="O27" s="104"/>
      <c r="P27" s="104"/>
      <c r="Q27" s="104"/>
      <c r="R27" s="104"/>
      <c r="S27" s="105"/>
      <c r="U27" s="102" t="s">
        <v>93</v>
      </c>
      <c r="V27" s="103">
        <v>11</v>
      </c>
      <c r="W27" s="104"/>
      <c r="X27" s="104"/>
      <c r="Y27" s="104"/>
      <c r="Z27" s="104"/>
      <c r="AA27" s="104"/>
      <c r="AB27" s="104"/>
      <c r="AC27" s="105"/>
    </row>
    <row r="29" spans="1:29" x14ac:dyDescent="0.25">
      <c r="L29" t="s">
        <v>120</v>
      </c>
      <c r="M29">
        <v>12</v>
      </c>
    </row>
    <row r="30" spans="1:29" x14ac:dyDescent="0.25">
      <c r="B30" t="s">
        <v>116</v>
      </c>
      <c r="C30">
        <v>5</v>
      </c>
      <c r="L30" t="s">
        <v>122</v>
      </c>
      <c r="M30">
        <v>5</v>
      </c>
      <c r="V30" t="s">
        <v>119</v>
      </c>
      <c r="W30">
        <v>5</v>
      </c>
    </row>
    <row r="31" spans="1:29" x14ac:dyDescent="0.25">
      <c r="L31" t="s">
        <v>117</v>
      </c>
      <c r="M31">
        <v>8</v>
      </c>
      <c r="V31" t="s">
        <v>118</v>
      </c>
      <c r="W31">
        <v>8</v>
      </c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12"/>
      <c r="C35" s="12"/>
      <c r="D35" s="12"/>
      <c r="E35" s="12"/>
      <c r="F35" s="12"/>
      <c r="G35" s="12"/>
      <c r="H35" s="12"/>
      <c r="I35" s="12"/>
      <c r="J35" s="5"/>
      <c r="K35" s="5"/>
      <c r="L35" s="12"/>
      <c r="M35" s="12"/>
      <c r="N35" s="12"/>
      <c r="O35" s="12"/>
      <c r="P35" s="12"/>
      <c r="Q35" s="12"/>
      <c r="R35" s="12"/>
      <c r="S35" s="12"/>
      <c r="T35" s="5"/>
      <c r="U35" s="5"/>
      <c r="V35" s="12"/>
      <c r="W35" s="12"/>
      <c r="X35" s="12"/>
      <c r="Y35" s="12"/>
      <c r="Z35" s="12"/>
      <c r="AA35" s="12"/>
      <c r="AB35" s="12"/>
      <c r="AC35" s="12"/>
      <c r="AD35" s="5"/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87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87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</sheetData>
  <mergeCells count="10">
    <mergeCell ref="L27:S27"/>
    <mergeCell ref="V27:AC27"/>
    <mergeCell ref="B27:I27"/>
    <mergeCell ref="A17:I17"/>
    <mergeCell ref="A22:I22"/>
    <mergeCell ref="A1:I1"/>
    <mergeCell ref="K1:S1"/>
    <mergeCell ref="U1:AC1"/>
    <mergeCell ref="A12:I12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F</vt:lpstr>
      <vt:lpstr>F (2)</vt:lpstr>
      <vt:lpstr>H</vt:lpstr>
      <vt:lpstr>H (2)</vt:lpstr>
      <vt:lpstr>V</vt:lpstr>
      <vt:lpstr>V (2)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2023-11-13T22:40:11Z</dcterms:created>
  <dcterms:modified xsi:type="dcterms:W3CDTF">2023-11-18T22:59:51Z</dcterms:modified>
</cp:coreProperties>
</file>