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bert\Desktop\adhans 2.0\"/>
    </mc:Choice>
  </mc:AlternateContent>
  <bookViews>
    <workbookView xWindow="0" yWindow="0" windowWidth="22980" windowHeight="8880" activeTab="1"/>
  </bookViews>
  <sheets>
    <sheet name="Sheet1" sheetId="1" r:id="rId1"/>
    <sheet name="Sheet1 (2)" sheetId="2" r:id="rId2"/>
  </sheets>
  <calcPr calcId="162913"/>
</workbook>
</file>

<file path=xl/calcChain.xml><?xml version="1.0" encoding="utf-8"?>
<calcChain xmlns="http://schemas.openxmlformats.org/spreadsheetml/2006/main">
  <c r="AG72" i="2" l="1"/>
  <c r="AF72" i="2"/>
  <c r="AE72" i="2"/>
  <c r="AD72" i="2"/>
  <c r="AC72" i="2"/>
  <c r="AB72" i="2"/>
  <c r="AA72" i="2"/>
  <c r="Z72" i="2"/>
  <c r="AG70" i="2"/>
  <c r="AF70" i="2"/>
  <c r="AE70" i="2"/>
  <c r="AD70" i="2"/>
  <c r="AC70" i="2"/>
  <c r="AB70" i="2"/>
  <c r="AA70" i="2"/>
  <c r="Z70" i="2"/>
  <c r="AG68" i="2"/>
  <c r="AF68" i="2"/>
  <c r="AE68" i="2"/>
  <c r="AD68" i="2"/>
  <c r="AC68" i="2"/>
  <c r="AB68" i="2"/>
  <c r="AA68" i="2"/>
  <c r="Z68" i="2"/>
  <c r="AG66" i="2"/>
  <c r="AF66" i="2"/>
  <c r="AE66" i="2"/>
  <c r="AD66" i="2"/>
  <c r="AC66" i="2"/>
  <c r="AB66" i="2"/>
  <c r="AA66" i="2"/>
  <c r="Z66" i="2"/>
  <c r="AG64" i="2"/>
  <c r="AF64" i="2"/>
  <c r="AE64" i="2"/>
  <c r="AD64" i="2"/>
  <c r="AC64" i="2"/>
  <c r="AB64" i="2"/>
  <c r="AA64" i="2"/>
  <c r="Z64" i="2"/>
  <c r="AG62" i="2"/>
  <c r="AF62" i="2"/>
  <c r="AE62" i="2"/>
  <c r="AD62" i="2"/>
  <c r="AC62" i="2"/>
  <c r="AB62" i="2"/>
  <c r="AA62" i="2"/>
  <c r="Z62" i="2"/>
  <c r="AG60" i="2"/>
  <c r="AF60" i="2"/>
  <c r="AE60" i="2"/>
  <c r="AD60" i="2"/>
  <c r="AC60" i="2"/>
  <c r="AB60" i="2"/>
  <c r="AA60" i="2"/>
  <c r="Z60" i="2"/>
  <c r="AG58" i="2"/>
  <c r="AF58" i="2"/>
  <c r="AE58" i="2"/>
  <c r="AD58" i="2"/>
  <c r="AC58" i="2"/>
  <c r="AB58" i="2"/>
  <c r="AA58" i="2"/>
  <c r="Z58" i="2"/>
  <c r="AG56" i="2"/>
  <c r="AF56" i="2"/>
  <c r="AE56" i="2"/>
  <c r="AD56" i="2"/>
  <c r="AC56" i="2"/>
  <c r="AB56" i="2"/>
  <c r="AA56" i="2"/>
  <c r="Z56" i="2"/>
  <c r="AG54" i="2"/>
  <c r="AF54" i="2"/>
  <c r="AE54" i="2"/>
  <c r="AD54" i="2"/>
  <c r="AC54" i="2"/>
  <c r="AB54" i="2"/>
  <c r="AA54" i="2"/>
  <c r="Z54" i="2"/>
  <c r="AG52" i="2"/>
  <c r="AF52" i="2"/>
  <c r="AE52" i="2"/>
  <c r="AD52" i="2"/>
  <c r="AC52" i="2"/>
  <c r="AB52" i="2"/>
  <c r="AA52" i="2"/>
  <c r="Z52" i="2"/>
  <c r="AG50" i="2"/>
  <c r="AF50" i="2"/>
  <c r="AE50" i="2"/>
  <c r="AD50" i="2"/>
  <c r="AC50" i="2"/>
  <c r="AB50" i="2"/>
  <c r="AA50" i="2"/>
  <c r="Z50" i="2"/>
  <c r="AG48" i="2"/>
  <c r="AF48" i="2"/>
  <c r="AE48" i="2"/>
  <c r="AD48" i="2"/>
  <c r="AC48" i="2"/>
  <c r="AB48" i="2"/>
  <c r="AA48" i="2"/>
  <c r="Z48" i="2"/>
  <c r="AG46" i="2"/>
  <c r="AF46" i="2"/>
  <c r="AE46" i="2"/>
  <c r="AD46" i="2"/>
  <c r="AC46" i="2"/>
  <c r="AB46" i="2"/>
  <c r="AA46" i="2"/>
  <c r="Z46" i="2"/>
  <c r="AG44" i="2"/>
  <c r="AF44" i="2"/>
  <c r="AE44" i="2"/>
  <c r="AD44" i="2"/>
  <c r="AC44" i="2"/>
  <c r="AB44" i="2"/>
  <c r="AA44" i="2"/>
  <c r="Z44" i="2"/>
  <c r="AG42" i="2"/>
  <c r="AF42" i="2"/>
  <c r="AE42" i="2"/>
  <c r="AD42" i="2"/>
  <c r="AC42" i="2"/>
  <c r="AB42" i="2"/>
  <c r="AA42" i="2"/>
  <c r="Z42" i="2"/>
  <c r="AG40" i="2"/>
  <c r="AF40" i="2"/>
  <c r="AE40" i="2"/>
  <c r="AD40" i="2"/>
  <c r="AC40" i="2"/>
  <c r="AB40" i="2"/>
  <c r="AA40" i="2"/>
  <c r="Z40" i="2"/>
  <c r="AG38" i="2"/>
  <c r="AF38" i="2"/>
  <c r="AE38" i="2"/>
  <c r="AD38" i="2"/>
  <c r="AC38" i="2"/>
  <c r="AB38" i="2"/>
  <c r="AA38" i="2"/>
  <c r="Z38" i="2"/>
  <c r="AG36" i="2"/>
  <c r="AF36" i="2"/>
  <c r="AE36" i="2"/>
  <c r="AD36" i="2"/>
  <c r="AC36" i="2"/>
  <c r="AB36" i="2"/>
  <c r="AA36" i="2"/>
  <c r="Z36" i="2"/>
  <c r="AG34" i="2"/>
  <c r="AF34" i="2"/>
  <c r="AE34" i="2"/>
  <c r="AD34" i="2"/>
  <c r="AC34" i="2"/>
  <c r="AB34" i="2"/>
  <c r="AA34" i="2"/>
  <c r="Z34" i="2"/>
  <c r="AG32" i="2"/>
  <c r="AF32" i="2"/>
  <c r="AE32" i="2"/>
  <c r="AD32" i="2"/>
  <c r="AC32" i="2"/>
  <c r="AB32" i="2"/>
  <c r="AA32" i="2"/>
  <c r="Z32" i="2"/>
  <c r="AG30" i="2"/>
  <c r="AF30" i="2"/>
  <c r="AE30" i="2"/>
  <c r="AD30" i="2"/>
  <c r="AC30" i="2"/>
  <c r="AB30" i="2"/>
  <c r="AA30" i="2"/>
  <c r="Z30" i="2"/>
  <c r="AG28" i="2"/>
  <c r="AF28" i="2"/>
  <c r="AE28" i="2"/>
  <c r="AD28" i="2"/>
  <c r="AC28" i="2"/>
  <c r="AB28" i="2"/>
  <c r="AA28" i="2"/>
  <c r="Z28" i="2"/>
  <c r="AG26" i="2"/>
  <c r="AF26" i="2"/>
  <c r="AE26" i="2"/>
  <c r="AD26" i="2"/>
  <c r="AC26" i="2"/>
  <c r="AB26" i="2"/>
  <c r="AA26" i="2"/>
  <c r="Z26" i="2"/>
  <c r="AG24" i="2"/>
  <c r="AF24" i="2"/>
  <c r="AE24" i="2"/>
  <c r="AD24" i="2"/>
  <c r="AC24" i="2"/>
  <c r="AB24" i="2"/>
  <c r="AA24" i="2"/>
  <c r="Z24" i="2"/>
  <c r="AG22" i="2"/>
  <c r="AF22" i="2"/>
  <c r="AE22" i="2"/>
  <c r="AD22" i="2"/>
  <c r="AC22" i="2"/>
  <c r="AB22" i="2"/>
  <c r="AA22" i="2"/>
  <c r="Z22" i="2"/>
  <c r="AG20" i="2"/>
  <c r="AF20" i="2"/>
  <c r="AE20" i="2"/>
  <c r="AD20" i="2"/>
  <c r="AC20" i="2"/>
  <c r="AB20" i="2"/>
  <c r="AA20" i="2"/>
  <c r="Z20" i="2"/>
  <c r="AG18" i="2"/>
  <c r="AF18" i="2"/>
  <c r="AE18" i="2"/>
  <c r="AD18" i="2"/>
  <c r="AC18" i="2"/>
  <c r="AB18" i="2"/>
  <c r="AA18" i="2"/>
  <c r="Z18" i="2"/>
  <c r="AG16" i="2"/>
  <c r="AF16" i="2"/>
  <c r="AE16" i="2"/>
  <c r="AD16" i="2"/>
  <c r="AC16" i="2"/>
  <c r="AB16" i="2"/>
  <c r="AA16" i="2"/>
  <c r="Z16" i="2"/>
  <c r="AG14" i="2"/>
  <c r="AF14" i="2"/>
  <c r="AE14" i="2"/>
  <c r="AD14" i="2"/>
  <c r="AC14" i="2"/>
  <c r="AB14" i="2"/>
  <c r="AA14" i="2"/>
  <c r="Z14" i="2"/>
  <c r="AG12" i="2"/>
  <c r="AF12" i="2"/>
  <c r="AE12" i="2"/>
  <c r="AD12" i="2"/>
  <c r="AC12" i="2"/>
  <c r="AB12" i="2"/>
  <c r="AA12" i="2"/>
  <c r="Z12" i="2"/>
  <c r="AG10" i="2"/>
  <c r="AF10" i="2"/>
  <c r="AE10" i="2"/>
  <c r="AD10" i="2"/>
  <c r="AC10" i="2"/>
  <c r="AB10" i="2"/>
  <c r="AA10" i="2"/>
  <c r="Z10" i="2"/>
  <c r="AG8" i="2"/>
  <c r="AF8" i="2"/>
  <c r="AE8" i="2"/>
  <c r="AD8" i="2"/>
  <c r="AC8" i="2"/>
  <c r="AB8" i="2"/>
  <c r="AA8" i="2"/>
  <c r="Z8" i="2"/>
  <c r="AG6" i="2"/>
  <c r="AF6" i="2"/>
  <c r="AE6" i="2"/>
  <c r="AD6" i="2"/>
  <c r="AC6" i="2"/>
  <c r="AB6" i="2"/>
  <c r="AA6" i="2"/>
  <c r="Z6" i="2"/>
  <c r="AA2" i="2"/>
  <c r="AA4" i="2"/>
  <c r="AC4" i="2"/>
  <c r="AD4" i="2"/>
  <c r="AE4" i="2"/>
  <c r="AF4" i="2"/>
  <c r="AG4" i="2"/>
  <c r="AB4" i="2"/>
  <c r="Z4" i="2"/>
  <c r="AF2" i="2"/>
  <c r="AG2" i="2"/>
  <c r="AE2" i="2"/>
  <c r="AD2" i="2"/>
  <c r="AC2" i="2"/>
  <c r="AB2" i="2"/>
  <c r="Z2" i="2"/>
  <c r="O24" i="2"/>
  <c r="U72" i="2"/>
  <c r="O2" i="2"/>
  <c r="T72" i="2"/>
  <c r="S72" i="2"/>
  <c r="R72" i="2"/>
  <c r="Q72" i="2"/>
  <c r="P72" i="2"/>
  <c r="O72" i="2"/>
  <c r="U70" i="2"/>
  <c r="T70" i="2"/>
  <c r="S70" i="2"/>
  <c r="R70" i="2"/>
  <c r="Q70" i="2"/>
  <c r="P70" i="2"/>
  <c r="O70" i="2"/>
  <c r="U68" i="2"/>
  <c r="T68" i="2"/>
  <c r="S68" i="2"/>
  <c r="R68" i="2"/>
  <c r="Q68" i="2"/>
  <c r="P68" i="2"/>
  <c r="O68" i="2"/>
  <c r="U66" i="2"/>
  <c r="T66" i="2"/>
  <c r="S66" i="2"/>
  <c r="R66" i="2"/>
  <c r="Q66" i="2"/>
  <c r="P66" i="2"/>
  <c r="O66" i="2"/>
  <c r="U64" i="2"/>
  <c r="T64" i="2"/>
  <c r="S64" i="2"/>
  <c r="R64" i="2"/>
  <c r="Q64" i="2"/>
  <c r="P64" i="2"/>
  <c r="O64" i="2"/>
  <c r="U62" i="2"/>
  <c r="T62" i="2"/>
  <c r="S62" i="2"/>
  <c r="R62" i="2"/>
  <c r="Q62" i="2"/>
  <c r="P62" i="2"/>
  <c r="O62" i="2"/>
  <c r="U60" i="2"/>
  <c r="T60" i="2"/>
  <c r="S60" i="2"/>
  <c r="R60" i="2"/>
  <c r="Q60" i="2"/>
  <c r="P60" i="2"/>
  <c r="O60" i="2"/>
  <c r="U58" i="2"/>
  <c r="T58" i="2"/>
  <c r="S58" i="2"/>
  <c r="R58" i="2"/>
  <c r="Q58" i="2"/>
  <c r="P58" i="2"/>
  <c r="O58" i="2"/>
  <c r="U56" i="2"/>
  <c r="T56" i="2"/>
  <c r="S56" i="2"/>
  <c r="R56" i="2"/>
  <c r="Q56" i="2"/>
  <c r="P56" i="2"/>
  <c r="O56" i="2"/>
  <c r="U54" i="2"/>
  <c r="T54" i="2"/>
  <c r="S54" i="2"/>
  <c r="R54" i="2"/>
  <c r="Q54" i="2"/>
  <c r="P54" i="2"/>
  <c r="O54" i="2"/>
  <c r="U52" i="2"/>
  <c r="T52" i="2"/>
  <c r="S52" i="2"/>
  <c r="R52" i="2"/>
  <c r="Q52" i="2"/>
  <c r="P52" i="2"/>
  <c r="O52" i="2"/>
  <c r="U50" i="2"/>
  <c r="T50" i="2"/>
  <c r="S50" i="2"/>
  <c r="R50" i="2"/>
  <c r="Q50" i="2"/>
  <c r="P50" i="2"/>
  <c r="O50" i="2"/>
  <c r="U48" i="2"/>
  <c r="T48" i="2"/>
  <c r="S48" i="2"/>
  <c r="R48" i="2"/>
  <c r="Q48" i="2"/>
  <c r="P48" i="2"/>
  <c r="O48" i="2"/>
  <c r="U46" i="2"/>
  <c r="T46" i="2"/>
  <c r="S46" i="2"/>
  <c r="R46" i="2"/>
  <c r="Q46" i="2"/>
  <c r="P46" i="2"/>
  <c r="O46" i="2"/>
  <c r="U44" i="2"/>
  <c r="T44" i="2"/>
  <c r="S44" i="2"/>
  <c r="R44" i="2"/>
  <c r="Q44" i="2"/>
  <c r="P44" i="2"/>
  <c r="O44" i="2"/>
  <c r="U42" i="2"/>
  <c r="T42" i="2"/>
  <c r="S42" i="2"/>
  <c r="R42" i="2"/>
  <c r="Q42" i="2"/>
  <c r="P42" i="2"/>
  <c r="O42" i="2"/>
  <c r="U40" i="2"/>
  <c r="T40" i="2"/>
  <c r="S40" i="2"/>
  <c r="R40" i="2"/>
  <c r="Q40" i="2"/>
  <c r="P40" i="2"/>
  <c r="O40" i="2"/>
  <c r="U38" i="2"/>
  <c r="T38" i="2"/>
  <c r="S38" i="2"/>
  <c r="R38" i="2"/>
  <c r="Q38" i="2"/>
  <c r="P38" i="2"/>
  <c r="O38" i="2"/>
  <c r="U36" i="2"/>
  <c r="T36" i="2"/>
  <c r="S36" i="2"/>
  <c r="R36" i="2"/>
  <c r="Q36" i="2"/>
  <c r="P36" i="2"/>
  <c r="O36" i="2"/>
  <c r="U34" i="2"/>
  <c r="T34" i="2"/>
  <c r="S34" i="2"/>
  <c r="R34" i="2"/>
  <c r="Q34" i="2"/>
  <c r="P34" i="2"/>
  <c r="O34" i="2"/>
  <c r="U32" i="2"/>
  <c r="T32" i="2"/>
  <c r="S32" i="2"/>
  <c r="R32" i="2"/>
  <c r="Q32" i="2"/>
  <c r="P32" i="2"/>
  <c r="O32" i="2"/>
  <c r="U30" i="2"/>
  <c r="T30" i="2"/>
  <c r="S30" i="2"/>
  <c r="R30" i="2"/>
  <c r="Q30" i="2"/>
  <c r="P30" i="2"/>
  <c r="O30" i="2"/>
  <c r="U28" i="2"/>
  <c r="T28" i="2"/>
  <c r="S28" i="2"/>
  <c r="R28" i="2"/>
  <c r="Q28" i="2"/>
  <c r="P28" i="2"/>
  <c r="O28" i="2"/>
  <c r="U26" i="2"/>
  <c r="T26" i="2"/>
  <c r="S26" i="2"/>
  <c r="R26" i="2"/>
  <c r="Q26" i="2"/>
  <c r="P26" i="2"/>
  <c r="O26" i="2"/>
  <c r="U24" i="2"/>
  <c r="T24" i="2"/>
  <c r="S24" i="2"/>
  <c r="R24" i="2"/>
  <c r="Q24" i="2"/>
  <c r="P24" i="2"/>
  <c r="U22" i="2"/>
  <c r="T22" i="2"/>
  <c r="S22" i="2"/>
  <c r="R22" i="2"/>
  <c r="Q22" i="2"/>
  <c r="P22" i="2"/>
  <c r="O22" i="2"/>
  <c r="U20" i="2"/>
  <c r="T20" i="2"/>
  <c r="S20" i="2"/>
  <c r="R20" i="2"/>
  <c r="Q20" i="2"/>
  <c r="P20" i="2"/>
  <c r="O20" i="2"/>
  <c r="U18" i="2"/>
  <c r="T18" i="2"/>
  <c r="S18" i="2"/>
  <c r="R18" i="2"/>
  <c r="Q18" i="2"/>
  <c r="P18" i="2"/>
  <c r="O18" i="2"/>
  <c r="U16" i="2"/>
  <c r="T16" i="2"/>
  <c r="S16" i="2"/>
  <c r="R16" i="2"/>
  <c r="Q16" i="2"/>
  <c r="P16" i="2"/>
  <c r="O16" i="2"/>
  <c r="U14" i="2"/>
  <c r="T14" i="2"/>
  <c r="S14" i="2"/>
  <c r="R14" i="2"/>
  <c r="Q14" i="2"/>
  <c r="P14" i="2"/>
  <c r="O14" i="2"/>
  <c r="U12" i="2"/>
  <c r="T12" i="2"/>
  <c r="S12" i="2"/>
  <c r="R12" i="2"/>
  <c r="Q12" i="2"/>
  <c r="P12" i="2"/>
  <c r="O12" i="2"/>
  <c r="U10" i="2"/>
  <c r="T10" i="2"/>
  <c r="S10" i="2"/>
  <c r="R10" i="2"/>
  <c r="Q10" i="2"/>
  <c r="P10" i="2"/>
  <c r="O10" i="2"/>
  <c r="U8" i="2"/>
  <c r="T8" i="2"/>
  <c r="S8" i="2"/>
  <c r="R8" i="2"/>
  <c r="Q8" i="2"/>
  <c r="P8" i="2"/>
  <c r="O8" i="2"/>
  <c r="U6" i="2"/>
  <c r="T6" i="2"/>
  <c r="S6" i="2"/>
  <c r="R6" i="2"/>
  <c r="Q6" i="2"/>
  <c r="P6" i="2"/>
  <c r="O6" i="2"/>
  <c r="O4" i="2"/>
  <c r="S4" i="2"/>
  <c r="R4" i="2"/>
  <c r="U4" i="2"/>
  <c r="T4" i="2"/>
  <c r="Q4" i="2"/>
  <c r="P4" i="2"/>
  <c r="Z68" i="1"/>
  <c r="P2" i="2"/>
  <c r="U2" i="2"/>
  <c r="T2" i="2"/>
  <c r="S2" i="2"/>
  <c r="R2" i="2"/>
  <c r="Q2" i="2"/>
  <c r="Z72" i="1"/>
  <c r="Z2" i="1"/>
  <c r="AA10" i="1"/>
  <c r="Z34" i="1"/>
  <c r="Z4" i="1"/>
  <c r="AF72" i="1"/>
  <c r="AE72" i="1"/>
  <c r="AD72" i="1"/>
  <c r="AC72" i="1"/>
  <c r="AB72" i="1"/>
  <c r="AA72" i="1"/>
  <c r="AF70" i="1"/>
  <c r="AE70" i="1"/>
  <c r="AD70" i="1"/>
  <c r="AC70" i="1"/>
  <c r="AB70" i="1"/>
  <c r="AA70" i="1"/>
  <c r="Z70" i="1"/>
  <c r="AF68" i="1"/>
  <c r="AE68" i="1"/>
  <c r="AD68" i="1"/>
  <c r="AC68" i="1"/>
  <c r="AB68" i="1"/>
  <c r="AA68" i="1"/>
  <c r="AF66" i="1"/>
  <c r="AE66" i="1"/>
  <c r="AD66" i="1"/>
  <c r="AC66" i="1"/>
  <c r="AB66" i="1"/>
  <c r="AA66" i="1"/>
  <c r="Z66" i="1"/>
  <c r="AF64" i="1"/>
  <c r="AE64" i="1"/>
  <c r="AD64" i="1"/>
  <c r="AC64" i="1"/>
  <c r="AB64" i="1"/>
  <c r="AA64" i="1"/>
  <c r="Z64" i="1"/>
  <c r="AF62" i="1"/>
  <c r="AE62" i="1"/>
  <c r="AD62" i="1"/>
  <c r="AC62" i="1"/>
  <c r="AB62" i="1"/>
  <c r="AA62" i="1"/>
  <c r="Z62" i="1"/>
  <c r="AF60" i="1"/>
  <c r="AE60" i="1"/>
  <c r="AD60" i="1"/>
  <c r="AC60" i="1"/>
  <c r="AB60" i="1"/>
  <c r="AA60" i="1"/>
  <c r="Z60" i="1"/>
  <c r="AF58" i="1"/>
  <c r="AE58" i="1"/>
  <c r="AD58" i="1"/>
  <c r="AC58" i="1"/>
  <c r="AB58" i="1"/>
  <c r="AA58" i="1"/>
  <c r="Z58" i="1"/>
  <c r="AF56" i="1"/>
  <c r="AE56" i="1"/>
  <c r="AD56" i="1"/>
  <c r="AC56" i="1"/>
  <c r="AB56" i="1"/>
  <c r="AA56" i="1"/>
  <c r="Z56" i="1"/>
  <c r="AF54" i="1"/>
  <c r="AE54" i="1"/>
  <c r="AD54" i="1"/>
  <c r="AC54" i="1"/>
  <c r="AB54" i="1"/>
  <c r="AA54" i="1"/>
  <c r="Z54" i="1"/>
  <c r="AF52" i="1"/>
  <c r="AE52" i="1"/>
  <c r="AD52" i="1"/>
  <c r="AC52" i="1"/>
  <c r="AB52" i="1"/>
  <c r="AA52" i="1"/>
  <c r="Z52" i="1"/>
  <c r="AF50" i="1"/>
  <c r="AE50" i="1"/>
  <c r="AD50" i="1"/>
  <c r="AC50" i="1"/>
  <c r="AB50" i="1"/>
  <c r="AA50" i="1"/>
  <c r="Z50" i="1"/>
  <c r="AF48" i="1"/>
  <c r="AE48" i="1"/>
  <c r="AD48" i="1"/>
  <c r="AC48" i="1"/>
  <c r="AB48" i="1"/>
  <c r="AA48" i="1"/>
  <c r="Z48" i="1"/>
  <c r="AF46" i="1"/>
  <c r="AE46" i="1"/>
  <c r="AD46" i="1"/>
  <c r="AC46" i="1"/>
  <c r="AB46" i="1"/>
  <c r="AA46" i="1"/>
  <c r="Z46" i="1"/>
  <c r="AF44" i="1"/>
  <c r="AE44" i="1"/>
  <c r="AD44" i="1"/>
  <c r="AC44" i="1"/>
  <c r="AB44" i="1"/>
  <c r="AA44" i="1"/>
  <c r="Z44" i="1"/>
  <c r="AF42" i="1"/>
  <c r="AE42" i="1"/>
  <c r="AD42" i="1"/>
  <c r="AC42" i="1"/>
  <c r="AB42" i="1"/>
  <c r="AA42" i="1"/>
  <c r="Z42" i="1"/>
  <c r="AF40" i="1"/>
  <c r="AE40" i="1"/>
  <c r="AD40" i="1"/>
  <c r="AC40" i="1"/>
  <c r="AB40" i="1"/>
  <c r="AA40" i="1"/>
  <c r="Z40" i="1"/>
  <c r="AF38" i="1"/>
  <c r="AE38" i="1"/>
  <c r="AD38" i="1"/>
  <c r="AC38" i="1"/>
  <c r="AB38" i="1"/>
  <c r="AA38" i="1"/>
  <c r="Z38" i="1"/>
  <c r="AF36" i="1"/>
  <c r="AE36" i="1"/>
  <c r="AD36" i="1"/>
  <c r="AC36" i="1"/>
  <c r="AB36" i="1"/>
  <c r="AA36" i="1"/>
  <c r="Z36" i="1"/>
  <c r="AF34" i="1"/>
  <c r="AE34" i="1"/>
  <c r="AD34" i="1"/>
  <c r="AC34" i="1"/>
  <c r="AB34" i="1"/>
  <c r="AA34" i="1"/>
  <c r="AF32" i="1"/>
  <c r="AE32" i="1"/>
  <c r="AD32" i="1"/>
  <c r="AC32" i="1"/>
  <c r="AB32" i="1"/>
  <c r="AA32" i="1"/>
  <c r="Z32" i="1"/>
  <c r="AF30" i="1"/>
  <c r="AE30" i="1"/>
  <c r="AD30" i="1"/>
  <c r="AC30" i="1"/>
  <c r="AB30" i="1"/>
  <c r="AA30" i="1"/>
  <c r="Z30" i="1"/>
  <c r="AF28" i="1"/>
  <c r="AE28" i="1"/>
  <c r="AD28" i="1"/>
  <c r="AC28" i="1"/>
  <c r="AB28" i="1"/>
  <c r="AA28" i="1"/>
  <c r="Z28" i="1"/>
  <c r="AF26" i="1"/>
  <c r="AE26" i="1"/>
  <c r="AD26" i="1"/>
  <c r="AC26" i="1"/>
  <c r="AB26" i="1"/>
  <c r="AA26" i="1"/>
  <c r="Z26" i="1"/>
  <c r="AF24" i="1"/>
  <c r="AE24" i="1"/>
  <c r="AD24" i="1"/>
  <c r="AC24" i="1"/>
  <c r="AB24" i="1"/>
  <c r="AA24" i="1"/>
  <c r="Z24" i="1"/>
  <c r="AF22" i="1"/>
  <c r="AE22" i="1"/>
  <c r="AD22" i="1"/>
  <c r="AC22" i="1"/>
  <c r="AB22" i="1"/>
  <c r="AA22" i="1"/>
  <c r="Z22" i="1"/>
  <c r="AF20" i="1"/>
  <c r="AE20" i="1"/>
  <c r="AD20" i="1"/>
  <c r="AC20" i="1"/>
  <c r="AB20" i="1"/>
  <c r="AA20" i="1"/>
  <c r="Z20" i="1"/>
  <c r="AF18" i="1"/>
  <c r="AE18" i="1"/>
  <c r="AD18" i="1"/>
  <c r="AC18" i="1"/>
  <c r="AB18" i="1"/>
  <c r="AA18" i="1"/>
  <c r="Z18" i="1"/>
  <c r="AF16" i="1"/>
  <c r="AE16" i="1"/>
  <c r="AD16" i="1"/>
  <c r="AC16" i="1"/>
  <c r="AB16" i="1"/>
  <c r="AA16" i="1"/>
  <c r="Z16" i="1"/>
  <c r="AF14" i="1"/>
  <c r="AE14" i="1"/>
  <c r="AD14" i="1"/>
  <c r="AC14" i="1"/>
  <c r="AB14" i="1"/>
  <c r="AA14" i="1"/>
  <c r="Z14" i="1"/>
  <c r="AF12" i="1"/>
  <c r="AE12" i="1"/>
  <c r="AD12" i="1"/>
  <c r="AC12" i="1"/>
  <c r="AB12" i="1"/>
  <c r="AA12" i="1"/>
  <c r="Z12" i="1"/>
  <c r="AF10" i="1"/>
  <c r="AE10" i="1"/>
  <c r="AD10" i="1"/>
  <c r="AC10" i="1"/>
  <c r="AB10" i="1"/>
  <c r="Z10" i="1"/>
  <c r="AF8" i="1"/>
  <c r="AE8" i="1"/>
  <c r="AD8" i="1"/>
  <c r="AC8" i="1"/>
  <c r="AB8" i="1"/>
  <c r="AA8" i="1"/>
  <c r="Z8" i="1"/>
  <c r="AF6" i="1"/>
  <c r="AE6" i="1"/>
  <c r="AD6" i="1"/>
  <c r="AC6" i="1"/>
  <c r="AB6" i="1"/>
  <c r="AA6" i="1"/>
  <c r="Z6" i="1"/>
  <c r="AF4" i="1"/>
  <c r="AE4" i="1"/>
  <c r="AD4" i="1"/>
  <c r="AC4" i="1"/>
  <c r="AB4" i="1"/>
  <c r="AA4" i="1"/>
  <c r="AF2" i="1"/>
  <c r="AE2" i="1"/>
  <c r="AD2" i="1"/>
  <c r="AC2" i="1"/>
  <c r="AB2" i="1"/>
  <c r="AA2" i="1"/>
  <c r="AG72" i="1"/>
  <c r="AG70" i="1"/>
  <c r="AG68" i="1"/>
  <c r="AG66" i="1"/>
  <c r="AG64" i="1"/>
  <c r="AG62" i="1"/>
  <c r="AG60" i="1"/>
  <c r="AG58" i="1"/>
  <c r="AG56" i="1"/>
  <c r="AG54" i="1"/>
  <c r="AG52" i="1"/>
  <c r="AG50" i="1"/>
  <c r="AG48" i="1"/>
  <c r="AG46" i="1"/>
  <c r="AG44" i="1"/>
  <c r="AG42" i="1"/>
  <c r="AG40" i="1"/>
  <c r="AG38" i="1"/>
  <c r="AG36" i="1"/>
  <c r="AG34" i="1"/>
  <c r="AG32" i="1"/>
  <c r="AG30" i="1"/>
  <c r="AG28" i="1"/>
  <c r="AG26" i="1"/>
  <c r="AG24" i="1"/>
  <c r="AG22" i="1"/>
  <c r="AG20" i="1"/>
  <c r="AG18" i="1"/>
  <c r="AG16" i="1"/>
  <c r="AG14" i="1"/>
  <c r="AG12" i="1"/>
  <c r="AG10" i="1"/>
  <c r="AG8" i="1"/>
  <c r="AG6" i="1"/>
  <c r="AG4" i="1"/>
  <c r="AG2" i="1"/>
  <c r="V72" i="1"/>
  <c r="V70" i="1"/>
  <c r="V68" i="1"/>
  <c r="V66" i="1"/>
  <c r="V64" i="1"/>
  <c r="V62" i="1"/>
  <c r="V60" i="1"/>
  <c r="V58" i="1"/>
  <c r="V56" i="1"/>
  <c r="V54" i="1"/>
  <c r="V52" i="1"/>
  <c r="V50" i="1"/>
  <c r="V48" i="1"/>
  <c r="V46" i="1"/>
  <c r="V44" i="1"/>
  <c r="V42" i="1"/>
  <c r="V40" i="1"/>
  <c r="V38" i="1"/>
  <c r="V36" i="1"/>
  <c r="V34" i="1"/>
  <c r="V32" i="1"/>
  <c r="V30" i="1"/>
  <c r="V28" i="1"/>
  <c r="V26" i="1"/>
  <c r="V24" i="1"/>
  <c r="V22" i="1"/>
  <c r="V20" i="1"/>
  <c r="V18" i="1"/>
  <c r="V16" i="1"/>
  <c r="V14" i="1"/>
  <c r="V12" i="1"/>
  <c r="V10" i="1"/>
  <c r="V8" i="1"/>
  <c r="V6" i="1"/>
  <c r="V4" i="1"/>
  <c r="V2" i="1"/>
  <c r="U72" i="1"/>
  <c r="T72" i="1"/>
  <c r="S72" i="1"/>
  <c r="R72" i="1"/>
  <c r="Q72" i="1"/>
  <c r="P72" i="1"/>
  <c r="O72" i="1"/>
  <c r="U70" i="1"/>
  <c r="T70" i="1"/>
  <c r="S70" i="1"/>
  <c r="R70" i="1"/>
  <c r="Q70" i="1"/>
  <c r="P70" i="1"/>
  <c r="O70" i="1"/>
  <c r="U68" i="1"/>
  <c r="T68" i="1"/>
  <c r="S68" i="1"/>
  <c r="R68" i="1"/>
  <c r="Q68" i="1"/>
  <c r="P68" i="1"/>
  <c r="O68" i="1"/>
  <c r="U66" i="1"/>
  <c r="T66" i="1"/>
  <c r="S66" i="1"/>
  <c r="R66" i="1"/>
  <c r="Q66" i="1"/>
  <c r="P66" i="1"/>
  <c r="O66" i="1"/>
  <c r="U64" i="1"/>
  <c r="T64" i="1"/>
  <c r="S64" i="1"/>
  <c r="R64" i="1"/>
  <c r="Q64" i="1"/>
  <c r="P64" i="1"/>
  <c r="O64" i="1"/>
  <c r="U62" i="1"/>
  <c r="T62" i="1"/>
  <c r="S62" i="1"/>
  <c r="R62" i="1"/>
  <c r="Q62" i="1"/>
  <c r="P62" i="1"/>
  <c r="O62" i="1"/>
  <c r="U60" i="1"/>
  <c r="T60" i="1"/>
  <c r="S60" i="1"/>
  <c r="R60" i="1"/>
  <c r="Q60" i="1"/>
  <c r="P60" i="1"/>
  <c r="O60" i="1"/>
  <c r="U58" i="1"/>
  <c r="T58" i="1"/>
  <c r="S58" i="1"/>
  <c r="R58" i="1"/>
  <c r="Q58" i="1"/>
  <c r="P58" i="1"/>
  <c r="O58" i="1"/>
  <c r="U56" i="1"/>
  <c r="T56" i="1"/>
  <c r="S56" i="1"/>
  <c r="R56" i="1"/>
  <c r="Q56" i="1"/>
  <c r="P56" i="1"/>
  <c r="O56" i="1"/>
  <c r="U54" i="1"/>
  <c r="T54" i="1"/>
  <c r="S54" i="1"/>
  <c r="R54" i="1"/>
  <c r="Q54" i="1"/>
  <c r="P54" i="1"/>
  <c r="O54" i="1"/>
  <c r="U52" i="1"/>
  <c r="T52" i="1"/>
  <c r="S52" i="1"/>
  <c r="R52" i="1"/>
  <c r="Q52" i="1"/>
  <c r="P52" i="1"/>
  <c r="O52" i="1"/>
  <c r="U50" i="1"/>
  <c r="T50" i="1"/>
  <c r="S50" i="1"/>
  <c r="R50" i="1"/>
  <c r="Q50" i="1"/>
  <c r="P50" i="1"/>
  <c r="O50" i="1"/>
  <c r="U48" i="1"/>
  <c r="T48" i="1"/>
  <c r="S48" i="1"/>
  <c r="R48" i="1"/>
  <c r="Q48" i="1"/>
  <c r="P48" i="1"/>
  <c r="O48" i="1"/>
  <c r="U46" i="1"/>
  <c r="T46" i="1"/>
  <c r="S46" i="1"/>
  <c r="R46" i="1"/>
  <c r="Q46" i="1"/>
  <c r="P46" i="1"/>
  <c r="O46" i="1"/>
  <c r="U44" i="1"/>
  <c r="T44" i="1"/>
  <c r="S44" i="1"/>
  <c r="R44" i="1"/>
  <c r="Q44" i="1"/>
  <c r="P44" i="1"/>
  <c r="O44" i="1"/>
  <c r="U42" i="1"/>
  <c r="T42" i="1"/>
  <c r="S42" i="1"/>
  <c r="R42" i="1"/>
  <c r="Q42" i="1"/>
  <c r="P42" i="1"/>
  <c r="O42" i="1"/>
  <c r="U40" i="1"/>
  <c r="T40" i="1"/>
  <c r="S40" i="1"/>
  <c r="R40" i="1"/>
  <c r="Q40" i="1"/>
  <c r="P40" i="1"/>
  <c r="O40" i="1"/>
  <c r="U38" i="1"/>
  <c r="T38" i="1"/>
  <c r="S38" i="1"/>
  <c r="R38" i="1"/>
  <c r="Q38" i="1"/>
  <c r="P38" i="1"/>
  <c r="O38" i="1"/>
  <c r="U36" i="1"/>
  <c r="T36" i="1"/>
  <c r="S36" i="1"/>
  <c r="R36" i="1"/>
  <c r="Q36" i="1"/>
  <c r="P36" i="1"/>
  <c r="O36" i="1"/>
  <c r="U34" i="1"/>
  <c r="T34" i="1"/>
  <c r="S34" i="1"/>
  <c r="R34" i="1"/>
  <c r="Q34" i="1"/>
  <c r="P34" i="1"/>
  <c r="O34" i="1"/>
  <c r="U32" i="1"/>
  <c r="T32" i="1"/>
  <c r="S32" i="1"/>
  <c r="R32" i="1"/>
  <c r="Q32" i="1"/>
  <c r="P32" i="1"/>
  <c r="O32" i="1"/>
  <c r="U30" i="1"/>
  <c r="T30" i="1"/>
  <c r="S30" i="1"/>
  <c r="R30" i="1"/>
  <c r="Q30" i="1"/>
  <c r="P30" i="1"/>
  <c r="O30" i="1"/>
  <c r="U28" i="1"/>
  <c r="T28" i="1"/>
  <c r="S28" i="1"/>
  <c r="R28" i="1"/>
  <c r="Q28" i="1"/>
  <c r="P28" i="1"/>
  <c r="O28" i="1"/>
  <c r="U26" i="1"/>
  <c r="T26" i="1"/>
  <c r="S26" i="1"/>
  <c r="R26" i="1"/>
  <c r="Q26" i="1"/>
  <c r="P26" i="1"/>
  <c r="O26" i="1"/>
  <c r="U24" i="1"/>
  <c r="T24" i="1"/>
  <c r="S24" i="1"/>
  <c r="R24" i="1"/>
  <c r="Q24" i="1"/>
  <c r="P24" i="1"/>
  <c r="O24" i="1"/>
  <c r="U22" i="1"/>
  <c r="T22" i="1"/>
  <c r="S22" i="1"/>
  <c r="R22" i="1"/>
  <c r="Q22" i="1"/>
  <c r="P22" i="1"/>
  <c r="O22" i="1"/>
  <c r="U20" i="1"/>
  <c r="T20" i="1"/>
  <c r="S20" i="1"/>
  <c r="R20" i="1"/>
  <c r="Q20" i="1"/>
  <c r="P20" i="1"/>
  <c r="O20" i="1"/>
  <c r="U18" i="1"/>
  <c r="T18" i="1"/>
  <c r="S18" i="1"/>
  <c r="R18" i="1"/>
  <c r="Q18" i="1"/>
  <c r="P18" i="1"/>
  <c r="O18" i="1"/>
  <c r="U16" i="1"/>
  <c r="T16" i="1"/>
  <c r="S16" i="1"/>
  <c r="R16" i="1"/>
  <c r="Q16" i="1"/>
  <c r="P16" i="1"/>
  <c r="O16" i="1"/>
  <c r="U14" i="1"/>
  <c r="T14" i="1"/>
  <c r="S14" i="1"/>
  <c r="R14" i="1"/>
  <c r="Q14" i="1"/>
  <c r="P14" i="1"/>
  <c r="O14" i="1"/>
  <c r="U12" i="1"/>
  <c r="T12" i="1"/>
  <c r="S12" i="1"/>
  <c r="R12" i="1"/>
  <c r="Q12" i="1"/>
  <c r="P12" i="1"/>
  <c r="O12" i="1"/>
  <c r="U10" i="1"/>
  <c r="T10" i="1"/>
  <c r="S10" i="1"/>
  <c r="R10" i="1"/>
  <c r="Q10" i="1"/>
  <c r="P10" i="1"/>
  <c r="O10" i="1"/>
  <c r="U8" i="1"/>
  <c r="T8" i="1"/>
  <c r="S8" i="1"/>
  <c r="R8" i="1"/>
  <c r="Q8" i="1"/>
  <c r="P8" i="1"/>
  <c r="O8" i="1"/>
  <c r="U6" i="1"/>
  <c r="T6" i="1"/>
  <c r="S6" i="1"/>
  <c r="R6" i="1"/>
  <c r="Q6" i="1"/>
  <c r="P6" i="1"/>
  <c r="O6" i="1"/>
  <c r="U4" i="1"/>
  <c r="T4" i="1"/>
  <c r="S4" i="1"/>
  <c r="R4" i="1"/>
  <c r="Q4" i="1"/>
  <c r="P4" i="1"/>
  <c r="O4" i="1"/>
  <c r="U2" i="1"/>
  <c r="T2" i="1"/>
  <c r="S2" i="1"/>
  <c r="R2" i="1"/>
  <c r="Q2" i="1"/>
  <c r="P2" i="1"/>
  <c r="O2" i="1"/>
</calcChain>
</file>

<file path=xl/sharedStrings.xml><?xml version="1.0" encoding="utf-8"?>
<sst xmlns="http://schemas.openxmlformats.org/spreadsheetml/2006/main" count="530" uniqueCount="35">
  <si>
    <t>foto</t>
  </si>
  <si>
    <t>tempo</t>
  </si>
  <si>
    <t>r</t>
  </si>
  <si>
    <t>g</t>
  </si>
  <si>
    <t>b</t>
  </si>
  <si>
    <t>s1</t>
  </si>
  <si>
    <t>v</t>
  </si>
  <si>
    <t>l</t>
  </si>
  <si>
    <t>s2</t>
  </si>
  <si>
    <t>lesao</t>
  </si>
  <si>
    <t>H1-1</t>
  </si>
  <si>
    <t>0s</t>
  </si>
  <si>
    <t>dentro</t>
  </si>
  <si>
    <t>30s</t>
  </si>
  <si>
    <t>fora</t>
  </si>
  <si>
    <t>H1-2</t>
  </si>
  <si>
    <t>H2-1</t>
  </si>
  <si>
    <t>H3-1</t>
  </si>
  <si>
    <t>H4-1</t>
  </si>
  <si>
    <t>H5-1</t>
  </si>
  <si>
    <t>H6-1</t>
  </si>
  <si>
    <t>H6-2</t>
  </si>
  <si>
    <t>H6-3</t>
  </si>
  <si>
    <t>H7-1</t>
  </si>
  <si>
    <t>H8-1</t>
  </si>
  <si>
    <t>h10-1</t>
  </si>
  <si>
    <t>h11-1</t>
  </si>
  <si>
    <t>h11-2</t>
  </si>
  <si>
    <t>h11-3</t>
  </si>
  <si>
    <t>h12-1</t>
  </si>
  <si>
    <t>h13-1</t>
  </si>
  <si>
    <t>h9-1</t>
  </si>
  <si>
    <t xml:space="preserve">total </t>
  </si>
  <si>
    <t>antes</t>
  </si>
  <si>
    <t>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</si>
</sst>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opLeftCell="B34" workbookViewId="0">
      <selection activeCell="Z70" sqref="Z70:Z71"/>
    </sheetView>
  </sheetViews>
  <sheetFormatPr defaultRowHeight="15" x14ac:dyDescent="0.25"/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X1" s="1" t="s">
        <v>0</v>
      </c>
      <c r="Y1" s="13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</row>
    <row r="2" spans="1:33" x14ac:dyDescent="0.25">
      <c r="A2" s="1">
        <v>60</v>
      </c>
      <c r="B2" t="s">
        <v>10</v>
      </c>
      <c r="C2" t="s">
        <v>11</v>
      </c>
      <c r="D2">
        <v>181</v>
      </c>
      <c r="E2">
        <v>174</v>
      </c>
      <c r="F2">
        <v>166</v>
      </c>
      <c r="G2">
        <v>21</v>
      </c>
      <c r="H2">
        <v>181</v>
      </c>
      <c r="I2">
        <v>174</v>
      </c>
      <c r="J2">
        <v>23</v>
      </c>
      <c r="K2" t="s">
        <v>12</v>
      </c>
      <c r="O2" s="6">
        <f>D2-D3</f>
        <v>12</v>
      </c>
      <c r="P2" s="6">
        <f>E2-E3</f>
        <v>15</v>
      </c>
      <c r="Q2" s="6">
        <f>F2-F3</f>
        <v>16</v>
      </c>
      <c r="R2" s="6">
        <f>G2-G3</f>
        <v>-8</v>
      </c>
      <c r="S2" s="6">
        <f>H2-H3</f>
        <v>12</v>
      </c>
      <c r="T2" s="6">
        <f>I2-I3</f>
        <v>14</v>
      </c>
      <c r="U2" s="6">
        <f>J2-J3</f>
        <v>-2</v>
      </c>
      <c r="V2" s="6" t="str">
        <f>K2</f>
        <v>dentro</v>
      </c>
      <c r="Z2" s="14">
        <f>MIN(D2:D3)/MAX(D2:D3)</f>
        <v>0.93370165745856348</v>
      </c>
      <c r="AA2" s="14">
        <f>MIN(E2:E3)/MAX(E2:E3)</f>
        <v>0.91379310344827591</v>
      </c>
      <c r="AB2" s="14">
        <f>MIN(F2:F3)/MAX(F2:F3)</f>
        <v>0.90361445783132532</v>
      </c>
      <c r="AC2" s="14">
        <f>MIN(G2:G3)/MAX(G2:G3)</f>
        <v>0.72413793103448276</v>
      </c>
      <c r="AD2" s="14">
        <f>MIN(H2:H3)/MAX(H2:H3)</f>
        <v>0.93370165745856348</v>
      </c>
      <c r="AE2" s="14">
        <f>MIN(I2:I3)/MAX(I2:I3)</f>
        <v>0.91954022988505746</v>
      </c>
      <c r="AF2" s="14">
        <f>MIN(J2:J3)/MAX(J2:J3)</f>
        <v>0.92</v>
      </c>
      <c r="AG2" s="14" t="str">
        <f>V2</f>
        <v>dentro</v>
      </c>
    </row>
    <row r="3" spans="1:33" x14ac:dyDescent="0.25">
      <c r="A3" s="1">
        <v>58</v>
      </c>
      <c r="B3" t="s">
        <v>10</v>
      </c>
      <c r="C3" t="s">
        <v>13</v>
      </c>
      <c r="D3">
        <v>169</v>
      </c>
      <c r="E3">
        <v>159</v>
      </c>
      <c r="F3">
        <v>150</v>
      </c>
      <c r="G3">
        <v>29</v>
      </c>
      <c r="H3">
        <v>169</v>
      </c>
      <c r="I3">
        <v>160</v>
      </c>
      <c r="J3">
        <v>25</v>
      </c>
      <c r="K3" t="s">
        <v>12</v>
      </c>
      <c r="O3" s="5"/>
      <c r="P3" s="5"/>
      <c r="Q3" s="5"/>
      <c r="R3" s="5"/>
      <c r="S3" s="5"/>
      <c r="T3" s="5"/>
      <c r="U3" s="5"/>
      <c r="V3" s="5"/>
      <c r="Z3" s="14"/>
      <c r="AA3" s="14"/>
      <c r="AB3" s="14"/>
      <c r="AC3" s="14"/>
      <c r="AD3" s="14"/>
      <c r="AE3" s="14"/>
      <c r="AF3" s="14"/>
      <c r="AG3" s="14"/>
    </row>
    <row r="4" spans="1:33" x14ac:dyDescent="0.25">
      <c r="A4" s="2">
        <v>59</v>
      </c>
      <c r="B4" s="3" t="s">
        <v>10</v>
      </c>
      <c r="C4" s="3" t="s">
        <v>11</v>
      </c>
      <c r="D4" s="3">
        <v>168</v>
      </c>
      <c r="E4" s="3">
        <v>159</v>
      </c>
      <c r="F4" s="3">
        <v>150</v>
      </c>
      <c r="G4" s="3">
        <v>27</v>
      </c>
      <c r="H4" s="3">
        <v>168</v>
      </c>
      <c r="I4" s="3">
        <v>159</v>
      </c>
      <c r="J4" s="3">
        <v>24</v>
      </c>
      <c r="K4" s="3" t="s">
        <v>14</v>
      </c>
      <c r="O4" s="11">
        <f>D4-D5</f>
        <v>7</v>
      </c>
      <c r="P4" s="11">
        <f>E4-E5</f>
        <v>10</v>
      </c>
      <c r="Q4" s="11">
        <f>F4-F5</f>
        <v>13</v>
      </c>
      <c r="R4" s="11">
        <f>G4-G5</f>
        <v>-11</v>
      </c>
      <c r="S4" s="11">
        <f>H4-H5</f>
        <v>7</v>
      </c>
      <c r="T4" s="11">
        <f>I4-I5</f>
        <v>10</v>
      </c>
      <c r="U4" s="11">
        <f>J4-J5</f>
        <v>-5</v>
      </c>
      <c r="V4" s="11" t="str">
        <f>K4</f>
        <v>fora</v>
      </c>
      <c r="Z4" s="16">
        <f>MIN(D4:D5)/MAX(D4:D5)</f>
        <v>0.95833333333333337</v>
      </c>
      <c r="AA4" s="15">
        <f t="shared" ref="AA4:AA35" si="0">MIN(E4:E5)/MAX(E4:E5)</f>
        <v>0.93710691823899372</v>
      </c>
      <c r="AB4" s="15">
        <f t="shared" ref="AB4:AB35" si="1">MIN(F4:F5)/MAX(F4:F5)</f>
        <v>0.91333333333333333</v>
      </c>
      <c r="AC4" s="15">
        <f t="shared" ref="AC4:AC35" si="2">MIN(G4:G5)/MAX(G4:G5)</f>
        <v>0.71052631578947367</v>
      </c>
      <c r="AD4" s="15">
        <f t="shared" ref="AD4:AD35" si="3">MIN(H4:H5)/MAX(H4:H5)</f>
        <v>0.95833333333333337</v>
      </c>
      <c r="AE4" s="15">
        <f t="shared" ref="AE4:AE35" si="4">MIN(I4:I5)/MAX(I4:I5)</f>
        <v>0.93710691823899372</v>
      </c>
      <c r="AF4" s="15">
        <f t="shared" ref="AF4:AF35" si="5">MIN(J4:J5)/MAX(J4:J5)</f>
        <v>0.82758620689655171</v>
      </c>
      <c r="AG4" s="15" t="str">
        <f>V4</f>
        <v>fora</v>
      </c>
    </row>
    <row r="5" spans="1:33" x14ac:dyDescent="0.25">
      <c r="A5" s="2">
        <v>57</v>
      </c>
      <c r="B5" s="3" t="s">
        <v>10</v>
      </c>
      <c r="C5" s="3" t="s">
        <v>13</v>
      </c>
      <c r="D5" s="3">
        <v>161</v>
      </c>
      <c r="E5" s="3">
        <v>149</v>
      </c>
      <c r="F5" s="3">
        <v>137</v>
      </c>
      <c r="G5" s="3">
        <v>38</v>
      </c>
      <c r="H5" s="3">
        <v>161</v>
      </c>
      <c r="I5" s="3">
        <v>149</v>
      </c>
      <c r="J5" s="3">
        <v>29</v>
      </c>
      <c r="K5" s="3" t="s">
        <v>14</v>
      </c>
      <c r="O5" s="12"/>
      <c r="P5" s="12"/>
      <c r="Q5" s="12"/>
      <c r="R5" s="12"/>
      <c r="S5" s="12"/>
      <c r="T5" s="12"/>
      <c r="U5" s="12"/>
      <c r="V5" s="12"/>
      <c r="Z5" s="16"/>
      <c r="AA5" s="15"/>
      <c r="AB5" s="15"/>
      <c r="AC5" s="15"/>
      <c r="AD5" s="15"/>
      <c r="AE5" s="15"/>
      <c r="AF5" s="15"/>
      <c r="AG5" s="15"/>
    </row>
    <row r="6" spans="1:33" x14ac:dyDescent="0.25">
      <c r="A6" s="1">
        <v>18</v>
      </c>
      <c r="B6" t="s">
        <v>15</v>
      </c>
      <c r="C6" t="s">
        <v>11</v>
      </c>
      <c r="D6">
        <v>189</v>
      </c>
      <c r="E6">
        <v>175</v>
      </c>
      <c r="F6">
        <v>164</v>
      </c>
      <c r="G6">
        <v>34</v>
      </c>
      <c r="H6">
        <v>189</v>
      </c>
      <c r="I6">
        <v>177</v>
      </c>
      <c r="J6">
        <v>41</v>
      </c>
      <c r="K6" t="s">
        <v>12</v>
      </c>
      <c r="O6" s="6">
        <f>D6-D7</f>
        <v>-18</v>
      </c>
      <c r="P6" s="6">
        <f>E6-E7</f>
        <v>-15</v>
      </c>
      <c r="Q6" s="6">
        <f>F6-F7</f>
        <v>-16</v>
      </c>
      <c r="R6" s="6">
        <f>G6-G7</f>
        <v>1</v>
      </c>
      <c r="S6" s="6">
        <f>H6-H7</f>
        <v>-18</v>
      </c>
      <c r="T6" s="6">
        <f>I6-I7</f>
        <v>-17</v>
      </c>
      <c r="U6" s="6">
        <f>J6-J7</f>
        <v>-15</v>
      </c>
      <c r="V6" s="6" t="str">
        <f>K6</f>
        <v>dentro</v>
      </c>
      <c r="Z6" s="14">
        <f t="shared" ref="Z6:Z37" si="6">MIN(D6:D7)/MAX(D6:D7)</f>
        <v>0.91304347826086951</v>
      </c>
      <c r="AA6" s="14">
        <f t="shared" ref="AA6:AA37" si="7">MIN(E6:E7)/MAX(E6:E7)</f>
        <v>0.92105263157894735</v>
      </c>
      <c r="AB6" s="14">
        <f t="shared" ref="AB6:AB37" si="8">MIN(F6:F7)/MAX(F6:F7)</f>
        <v>0.91111111111111109</v>
      </c>
      <c r="AC6" s="14">
        <f t="shared" ref="AC6:AC37" si="9">MIN(G6:G7)/MAX(G6:G7)</f>
        <v>0.97058823529411764</v>
      </c>
      <c r="AD6" s="14">
        <f t="shared" ref="AD6:AD37" si="10">MIN(H6:H7)/MAX(H6:H7)</f>
        <v>0.91304347826086951</v>
      </c>
      <c r="AE6" s="14">
        <f t="shared" ref="AE6:AE37" si="11">MIN(I6:I7)/MAX(I6:I7)</f>
        <v>0.91237113402061853</v>
      </c>
      <c r="AF6" s="14">
        <f t="shared" ref="AF6:AF37" si="12">MIN(J6:J7)/MAX(J6:J7)</f>
        <v>0.7321428571428571</v>
      </c>
      <c r="AG6" s="14" t="str">
        <f>V6</f>
        <v>dentro</v>
      </c>
    </row>
    <row r="7" spans="1:33" x14ac:dyDescent="0.25">
      <c r="A7" s="1">
        <v>20</v>
      </c>
      <c r="B7" t="s">
        <v>15</v>
      </c>
      <c r="C7" t="s">
        <v>13</v>
      </c>
      <c r="D7">
        <v>207</v>
      </c>
      <c r="E7">
        <v>190</v>
      </c>
      <c r="F7">
        <v>180</v>
      </c>
      <c r="G7">
        <v>33</v>
      </c>
      <c r="H7">
        <v>207</v>
      </c>
      <c r="I7">
        <v>194</v>
      </c>
      <c r="J7">
        <v>56</v>
      </c>
      <c r="K7" t="s">
        <v>12</v>
      </c>
      <c r="O7" s="5"/>
      <c r="P7" s="5"/>
      <c r="Q7" s="5"/>
      <c r="R7" s="5"/>
      <c r="S7" s="5"/>
      <c r="T7" s="5"/>
      <c r="U7" s="5"/>
      <c r="V7" s="5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2">
        <v>19</v>
      </c>
      <c r="B8" s="3" t="s">
        <v>15</v>
      </c>
      <c r="C8" s="3" t="s">
        <v>11</v>
      </c>
      <c r="D8" s="3">
        <v>180</v>
      </c>
      <c r="E8" s="3">
        <v>163</v>
      </c>
      <c r="F8" s="3">
        <v>153</v>
      </c>
      <c r="G8" s="3">
        <v>38</v>
      </c>
      <c r="H8" s="3">
        <v>180</v>
      </c>
      <c r="I8" s="3">
        <v>167</v>
      </c>
      <c r="J8" s="3">
        <v>39</v>
      </c>
      <c r="K8" s="3" t="s">
        <v>14</v>
      </c>
      <c r="O8" s="11">
        <f>D8-D9</f>
        <v>-5</v>
      </c>
      <c r="P8" s="11">
        <f>E8-E9</f>
        <v>-6</v>
      </c>
      <c r="Q8" s="11">
        <f>F8-F9</f>
        <v>-3</v>
      </c>
      <c r="R8" s="11">
        <f>G8-G9</f>
        <v>-2</v>
      </c>
      <c r="S8" s="11">
        <f>H8-H9</f>
        <v>-5</v>
      </c>
      <c r="T8" s="11">
        <f>I8-I9</f>
        <v>-4</v>
      </c>
      <c r="U8" s="11">
        <f>J8-J9</f>
        <v>-5</v>
      </c>
      <c r="V8" s="11" t="str">
        <f>K8</f>
        <v>fora</v>
      </c>
      <c r="Z8" s="16">
        <f t="shared" ref="Z8:Z39" si="13">MIN(D8:D9)/MAX(D8:D9)</f>
        <v>0.97297297297297303</v>
      </c>
      <c r="AA8" s="15">
        <f t="shared" ref="AA8:AA39" si="14">MIN(E8:E9)/MAX(E8:E9)</f>
        <v>0.96449704142011838</v>
      </c>
      <c r="AB8" s="15">
        <f t="shared" ref="AB8:AB39" si="15">MIN(F8:F9)/MAX(F8:F9)</f>
        <v>0.98076923076923073</v>
      </c>
      <c r="AC8" s="15">
        <f t="shared" ref="AC8:AC39" si="16">MIN(G8:G9)/MAX(G8:G9)</f>
        <v>0.95</v>
      </c>
      <c r="AD8" s="15">
        <f t="shared" ref="AD8:AD39" si="17">MIN(H8:H9)/MAX(H8:H9)</f>
        <v>0.97297297297297303</v>
      </c>
      <c r="AE8" s="15">
        <f t="shared" ref="AE8:AE39" si="18">MIN(I8:I9)/MAX(I8:I9)</f>
        <v>0.97660818713450293</v>
      </c>
      <c r="AF8" s="15">
        <f t="shared" ref="AF8:AF39" si="19">MIN(J8:J9)/MAX(J8:J9)</f>
        <v>0.88636363636363635</v>
      </c>
      <c r="AG8" s="15" t="str">
        <f>V8</f>
        <v>fora</v>
      </c>
    </row>
    <row r="9" spans="1:33" x14ac:dyDescent="0.25">
      <c r="A9" s="2">
        <v>21</v>
      </c>
      <c r="B9" s="3" t="s">
        <v>15</v>
      </c>
      <c r="C9" s="3" t="s">
        <v>13</v>
      </c>
      <c r="D9" s="3">
        <v>185</v>
      </c>
      <c r="E9" s="3">
        <v>169</v>
      </c>
      <c r="F9" s="3">
        <v>156</v>
      </c>
      <c r="G9" s="3">
        <v>40</v>
      </c>
      <c r="H9" s="3">
        <v>185</v>
      </c>
      <c r="I9" s="3">
        <v>171</v>
      </c>
      <c r="J9" s="3">
        <v>44</v>
      </c>
      <c r="K9" s="3" t="s">
        <v>14</v>
      </c>
      <c r="O9" s="12"/>
      <c r="P9" s="12"/>
      <c r="Q9" s="12"/>
      <c r="R9" s="12"/>
      <c r="S9" s="12"/>
      <c r="T9" s="12"/>
      <c r="U9" s="12"/>
      <c r="V9" s="12"/>
      <c r="Z9" s="16"/>
      <c r="AA9" s="15"/>
      <c r="AB9" s="15"/>
      <c r="AC9" s="15"/>
      <c r="AD9" s="15"/>
      <c r="AE9" s="15"/>
      <c r="AF9" s="15"/>
      <c r="AG9" s="15"/>
    </row>
    <row r="10" spans="1:33" x14ac:dyDescent="0.25">
      <c r="A10" s="1">
        <v>22</v>
      </c>
      <c r="B10" t="s">
        <v>16</v>
      </c>
      <c r="C10" t="s">
        <v>11</v>
      </c>
      <c r="D10">
        <v>218</v>
      </c>
      <c r="E10">
        <v>209</v>
      </c>
      <c r="F10">
        <v>210</v>
      </c>
      <c r="G10">
        <v>11</v>
      </c>
      <c r="H10">
        <v>218</v>
      </c>
      <c r="I10">
        <v>214</v>
      </c>
      <c r="J10">
        <v>28</v>
      </c>
      <c r="K10" t="s">
        <v>12</v>
      </c>
      <c r="O10" s="6">
        <f>D10-D11</f>
        <v>-1</v>
      </c>
      <c r="P10" s="6">
        <f>E10-E11</f>
        <v>0</v>
      </c>
      <c r="Q10" s="6">
        <f>F10-F11</f>
        <v>2</v>
      </c>
      <c r="R10" s="6">
        <f>G10-G11</f>
        <v>-2</v>
      </c>
      <c r="S10" s="6">
        <f>H10-H11</f>
        <v>-1</v>
      </c>
      <c r="T10" s="6">
        <f>I10-I11</f>
        <v>0</v>
      </c>
      <c r="U10" s="6">
        <f>J10-J11</f>
        <v>-6</v>
      </c>
      <c r="V10" s="6" t="str">
        <f>K10</f>
        <v>dentro</v>
      </c>
      <c r="Z10" s="16">
        <f t="shared" ref="Z10:Z41" si="20">MIN(D10:D11)/MAX(D10:D11)</f>
        <v>0.99543378995433784</v>
      </c>
      <c r="AA10" s="14">
        <f>MIN(E10:E11)/MAX(E10:E11)</f>
        <v>1</v>
      </c>
      <c r="AB10" s="14">
        <f t="shared" ref="AB10:AB41" si="21">MIN(F10:F11)/MAX(F10:F11)</f>
        <v>0.99047619047619051</v>
      </c>
      <c r="AC10" s="14">
        <f t="shared" ref="AC10:AC41" si="22">MIN(G10:G11)/MAX(G10:G11)</f>
        <v>0.84615384615384615</v>
      </c>
      <c r="AD10" s="14">
        <f t="shared" ref="AD10:AD41" si="23">MIN(H10:H11)/MAX(H10:H11)</f>
        <v>0.99543378995433784</v>
      </c>
      <c r="AE10" s="14">
        <f t="shared" ref="AE10:AE41" si="24">MIN(I10:I11)/MAX(I10:I11)</f>
        <v>1</v>
      </c>
      <c r="AF10" s="14">
        <f t="shared" ref="AF10:AF41" si="25">MIN(J10:J11)/MAX(J10:J11)</f>
        <v>0.82352941176470584</v>
      </c>
      <c r="AG10" s="14" t="str">
        <f>V10</f>
        <v>dentro</v>
      </c>
    </row>
    <row r="11" spans="1:33" x14ac:dyDescent="0.25">
      <c r="A11" s="1">
        <v>24</v>
      </c>
      <c r="B11" t="s">
        <v>16</v>
      </c>
      <c r="C11" t="s">
        <v>13</v>
      </c>
      <c r="D11">
        <v>219</v>
      </c>
      <c r="E11">
        <v>209</v>
      </c>
      <c r="F11">
        <v>208</v>
      </c>
      <c r="G11">
        <v>13</v>
      </c>
      <c r="H11">
        <v>219</v>
      </c>
      <c r="I11">
        <v>214</v>
      </c>
      <c r="J11">
        <v>34</v>
      </c>
      <c r="K11" t="s">
        <v>12</v>
      </c>
      <c r="O11" s="5"/>
      <c r="P11" s="5"/>
      <c r="Q11" s="5"/>
      <c r="R11" s="5"/>
      <c r="S11" s="5"/>
      <c r="T11" s="5"/>
      <c r="U11" s="5"/>
      <c r="V11" s="5"/>
      <c r="Z11" s="16"/>
      <c r="AA11" s="14"/>
      <c r="AB11" s="14"/>
      <c r="AC11" s="14"/>
      <c r="AD11" s="14"/>
      <c r="AE11" s="14"/>
      <c r="AF11" s="14"/>
      <c r="AG11" s="14"/>
    </row>
    <row r="12" spans="1:33" x14ac:dyDescent="0.25">
      <c r="A12" s="2">
        <v>23</v>
      </c>
      <c r="B12" s="3" t="s">
        <v>16</v>
      </c>
      <c r="C12" s="3" t="s">
        <v>11</v>
      </c>
      <c r="D12" s="3">
        <v>169</v>
      </c>
      <c r="E12" s="3">
        <v>155</v>
      </c>
      <c r="F12" s="3">
        <v>152</v>
      </c>
      <c r="G12" s="3">
        <v>26</v>
      </c>
      <c r="H12" s="3">
        <v>169</v>
      </c>
      <c r="I12" s="3">
        <v>161</v>
      </c>
      <c r="J12" s="3">
        <v>23</v>
      </c>
      <c r="K12" s="3" t="s">
        <v>14</v>
      </c>
      <c r="O12" s="9">
        <f>D12-D13</f>
        <v>-5</v>
      </c>
      <c r="P12" s="11">
        <f>E12-E13</f>
        <v>-5</v>
      </c>
      <c r="Q12" s="11">
        <f>F12-F13</f>
        <v>-7</v>
      </c>
      <c r="R12" s="11">
        <f>G12-G13</f>
        <v>4</v>
      </c>
      <c r="S12" s="11">
        <f>H12-H13</f>
        <v>-5</v>
      </c>
      <c r="T12" s="11">
        <f>I12-I13</f>
        <v>-6</v>
      </c>
      <c r="U12" s="11">
        <f>J12-J13</f>
        <v>1</v>
      </c>
      <c r="V12" s="11" t="str">
        <f>K12</f>
        <v>fora</v>
      </c>
      <c r="Z12" s="15">
        <f t="shared" ref="Z12:Z43" si="26">MIN(D12:D13)/MAX(D12:D13)</f>
        <v>0.97126436781609193</v>
      </c>
      <c r="AA12" s="15">
        <f t="shared" ref="AA12:AA43" si="27">MIN(E12:E13)/MAX(E12:E13)</f>
        <v>0.96875</v>
      </c>
      <c r="AB12" s="15">
        <f t="shared" ref="AB12:AB43" si="28">MIN(F12:F13)/MAX(F12:F13)</f>
        <v>0.95597484276729561</v>
      </c>
      <c r="AC12" s="15">
        <f t="shared" ref="AC12:AC43" si="29">MIN(G12:G13)/MAX(G12:G13)</f>
        <v>0.84615384615384615</v>
      </c>
      <c r="AD12" s="15">
        <f t="shared" ref="AD12:AD43" si="30">MIN(H12:H13)/MAX(H12:H13)</f>
        <v>0.97126436781609193</v>
      </c>
      <c r="AE12" s="15">
        <f t="shared" ref="AE12:AE43" si="31">MIN(I12:I13)/MAX(I12:I13)</f>
        <v>0.9640718562874252</v>
      </c>
      <c r="AF12" s="15">
        <f t="shared" ref="AF12:AF43" si="32">MIN(J12:J13)/MAX(J12:J13)</f>
        <v>0.95652173913043481</v>
      </c>
      <c r="AG12" s="15" t="str">
        <f>V12</f>
        <v>fora</v>
      </c>
    </row>
    <row r="13" spans="1:33" x14ac:dyDescent="0.25">
      <c r="A13" s="2">
        <v>25</v>
      </c>
      <c r="B13" s="3" t="s">
        <v>16</v>
      </c>
      <c r="C13" s="3" t="s">
        <v>13</v>
      </c>
      <c r="D13" s="3">
        <v>174</v>
      </c>
      <c r="E13" s="3">
        <v>160</v>
      </c>
      <c r="F13" s="3">
        <v>159</v>
      </c>
      <c r="G13" s="3">
        <v>22</v>
      </c>
      <c r="H13" s="3">
        <v>174</v>
      </c>
      <c r="I13" s="3">
        <v>167</v>
      </c>
      <c r="J13" s="3">
        <v>22</v>
      </c>
      <c r="K13" s="3" t="s">
        <v>14</v>
      </c>
      <c r="O13" s="10"/>
      <c r="P13" s="12"/>
      <c r="Q13" s="12"/>
      <c r="R13" s="12"/>
      <c r="S13" s="12"/>
      <c r="T13" s="12"/>
      <c r="U13" s="12"/>
      <c r="V13" s="12"/>
      <c r="Z13" s="15"/>
      <c r="AA13" s="15"/>
      <c r="AB13" s="15"/>
      <c r="AC13" s="15"/>
      <c r="AD13" s="15"/>
      <c r="AE13" s="15"/>
      <c r="AF13" s="15"/>
      <c r="AG13" s="15"/>
    </row>
    <row r="14" spans="1:33" x14ac:dyDescent="0.25">
      <c r="A14" s="1">
        <v>26</v>
      </c>
      <c r="B14" t="s">
        <v>17</v>
      </c>
      <c r="C14" t="s">
        <v>11</v>
      </c>
      <c r="D14">
        <v>207</v>
      </c>
      <c r="E14">
        <v>199</v>
      </c>
      <c r="F14">
        <v>188</v>
      </c>
      <c r="G14">
        <v>23</v>
      </c>
      <c r="H14">
        <v>207</v>
      </c>
      <c r="I14">
        <v>198</v>
      </c>
      <c r="J14">
        <v>42</v>
      </c>
      <c r="K14" t="s">
        <v>12</v>
      </c>
      <c r="O14" s="6">
        <f>D14-D15</f>
        <v>10</v>
      </c>
      <c r="P14" s="6">
        <f>E14-E15</f>
        <v>12</v>
      </c>
      <c r="Q14" s="6">
        <f>F14-F15</f>
        <v>10</v>
      </c>
      <c r="R14" s="6">
        <f>G14-G15</f>
        <v>-2</v>
      </c>
      <c r="S14" s="6">
        <f>H14-H15</f>
        <v>10</v>
      </c>
      <c r="T14" s="6">
        <f>I14-I15</f>
        <v>10</v>
      </c>
      <c r="U14" s="6">
        <f>J14-J15</f>
        <v>6</v>
      </c>
      <c r="V14" s="6" t="str">
        <f>K14</f>
        <v>dentro</v>
      </c>
      <c r="Z14" s="16">
        <f t="shared" ref="Z14:Z45" si="33">MIN(D14:D15)/MAX(D14:D15)</f>
        <v>0.95169082125603865</v>
      </c>
      <c r="AA14" s="14">
        <f t="shared" ref="AA14:AA45" si="34">MIN(E14:E15)/MAX(E14:E15)</f>
        <v>0.93969849246231152</v>
      </c>
      <c r="AB14" s="14">
        <f t="shared" ref="AB14:AB45" si="35">MIN(F14:F15)/MAX(F14:F15)</f>
        <v>0.94680851063829785</v>
      </c>
      <c r="AC14" s="14">
        <f t="shared" ref="AC14:AC45" si="36">MIN(G14:G15)/MAX(G14:G15)</f>
        <v>0.92</v>
      </c>
      <c r="AD14" s="14">
        <f t="shared" ref="AD14:AD45" si="37">MIN(H14:H15)/MAX(H14:H15)</f>
        <v>0.95169082125603865</v>
      </c>
      <c r="AE14" s="14">
        <f t="shared" ref="AE14:AE45" si="38">MIN(I14:I15)/MAX(I14:I15)</f>
        <v>0.9494949494949495</v>
      </c>
      <c r="AF14" s="14">
        <f t="shared" ref="AF14:AF45" si="39">MIN(J14:J15)/MAX(J14:J15)</f>
        <v>0.8571428571428571</v>
      </c>
      <c r="AG14" s="14" t="str">
        <f>V14</f>
        <v>dentro</v>
      </c>
    </row>
    <row r="15" spans="1:33" x14ac:dyDescent="0.25">
      <c r="A15" s="1">
        <v>28</v>
      </c>
      <c r="B15" t="s">
        <v>17</v>
      </c>
      <c r="C15" t="s">
        <v>13</v>
      </c>
      <c r="D15">
        <v>197</v>
      </c>
      <c r="E15">
        <v>187</v>
      </c>
      <c r="F15">
        <v>178</v>
      </c>
      <c r="G15">
        <v>25</v>
      </c>
      <c r="H15">
        <v>197</v>
      </c>
      <c r="I15">
        <v>188</v>
      </c>
      <c r="J15">
        <v>36</v>
      </c>
      <c r="K15" t="s">
        <v>12</v>
      </c>
      <c r="O15" s="5"/>
      <c r="P15" s="5"/>
      <c r="Q15" s="5"/>
      <c r="R15" s="5"/>
      <c r="S15" s="5"/>
      <c r="T15" s="5"/>
      <c r="U15" s="5"/>
      <c r="V15" s="5"/>
      <c r="Z15" s="16"/>
      <c r="AA15" s="14"/>
      <c r="AB15" s="14"/>
      <c r="AC15" s="14"/>
      <c r="AD15" s="14"/>
      <c r="AE15" s="14"/>
      <c r="AF15" s="14"/>
      <c r="AG15" s="14"/>
    </row>
    <row r="16" spans="1:33" x14ac:dyDescent="0.25">
      <c r="A16" s="2">
        <v>27</v>
      </c>
      <c r="B16" s="3" t="s">
        <v>17</v>
      </c>
      <c r="C16" s="3" t="s">
        <v>11</v>
      </c>
      <c r="D16" s="4">
        <v>178</v>
      </c>
      <c r="E16" s="3">
        <v>168</v>
      </c>
      <c r="F16" s="3">
        <v>156</v>
      </c>
      <c r="G16" s="3">
        <v>32</v>
      </c>
      <c r="H16" s="3">
        <v>178</v>
      </c>
      <c r="I16" s="3">
        <v>167</v>
      </c>
      <c r="J16" s="3">
        <v>32</v>
      </c>
      <c r="K16" s="3" t="s">
        <v>14</v>
      </c>
      <c r="O16" s="9">
        <f>D16-D17</f>
        <v>25</v>
      </c>
      <c r="P16" s="11">
        <f>E16-E17</f>
        <v>33</v>
      </c>
      <c r="Q16" s="11">
        <f>F16-F17</f>
        <v>33</v>
      </c>
      <c r="R16" s="11">
        <f>G16-G17</f>
        <v>-18</v>
      </c>
      <c r="S16" s="11">
        <f>H16-H17</f>
        <v>25</v>
      </c>
      <c r="T16" s="11">
        <f>I16-I17</f>
        <v>29</v>
      </c>
      <c r="U16" s="11">
        <f>J16-J17</f>
        <v>-1</v>
      </c>
      <c r="V16" s="11" t="str">
        <f>K16</f>
        <v>fora</v>
      </c>
      <c r="Z16" s="15">
        <f t="shared" ref="Z16:Z47" si="40">MIN(D16:D17)/MAX(D16:D17)</f>
        <v>0.8595505617977528</v>
      </c>
      <c r="AA16" s="15">
        <f t="shared" ref="AA16:AA47" si="41">MIN(E16:E17)/MAX(E16:E17)</f>
        <v>0.8035714285714286</v>
      </c>
      <c r="AB16" s="15">
        <f t="shared" ref="AB16:AB47" si="42">MIN(F16:F17)/MAX(F16:F17)</f>
        <v>0.78846153846153844</v>
      </c>
      <c r="AC16" s="15">
        <f t="shared" ref="AC16:AC47" si="43">MIN(G16:G17)/MAX(G16:G17)</f>
        <v>0.64</v>
      </c>
      <c r="AD16" s="15">
        <f t="shared" ref="AD16:AD47" si="44">MIN(H16:H17)/MAX(H16:H17)</f>
        <v>0.8595505617977528</v>
      </c>
      <c r="AE16" s="15">
        <f t="shared" ref="AE16:AE47" si="45">MIN(I16:I17)/MAX(I16:I17)</f>
        <v>0.82634730538922152</v>
      </c>
      <c r="AF16" s="15">
        <f t="shared" ref="AF16:AF47" si="46">MIN(J16:J17)/MAX(J16:J17)</f>
        <v>0.96969696969696972</v>
      </c>
      <c r="AG16" s="15" t="str">
        <f>V16</f>
        <v>fora</v>
      </c>
    </row>
    <row r="17" spans="1:33" x14ac:dyDescent="0.25">
      <c r="A17" s="2">
        <v>29</v>
      </c>
      <c r="B17" s="3" t="s">
        <v>17</v>
      </c>
      <c r="C17" s="3" t="s">
        <v>13</v>
      </c>
      <c r="D17" s="4">
        <v>153</v>
      </c>
      <c r="E17" s="3">
        <v>135</v>
      </c>
      <c r="F17" s="3">
        <v>123</v>
      </c>
      <c r="G17" s="3">
        <v>50</v>
      </c>
      <c r="H17" s="3">
        <v>153</v>
      </c>
      <c r="I17" s="3">
        <v>138</v>
      </c>
      <c r="J17" s="3">
        <v>33</v>
      </c>
      <c r="K17" s="3" t="s">
        <v>14</v>
      </c>
      <c r="O17" s="10"/>
      <c r="P17" s="12"/>
      <c r="Q17" s="12"/>
      <c r="R17" s="12"/>
      <c r="S17" s="12"/>
      <c r="T17" s="12"/>
      <c r="U17" s="12"/>
      <c r="V17" s="12"/>
      <c r="Z17" s="15"/>
      <c r="AA17" s="15"/>
      <c r="AB17" s="15"/>
      <c r="AC17" s="15"/>
      <c r="AD17" s="15"/>
      <c r="AE17" s="15"/>
      <c r="AF17" s="15"/>
      <c r="AG17" s="15"/>
    </row>
    <row r="18" spans="1:33" x14ac:dyDescent="0.25">
      <c r="A18" s="1">
        <v>30</v>
      </c>
      <c r="B18" t="s">
        <v>18</v>
      </c>
      <c r="C18" t="s">
        <v>11</v>
      </c>
      <c r="D18">
        <v>195</v>
      </c>
      <c r="E18">
        <v>181</v>
      </c>
      <c r="F18">
        <v>168</v>
      </c>
      <c r="G18">
        <v>35</v>
      </c>
      <c r="H18">
        <v>195</v>
      </c>
      <c r="I18">
        <v>182</v>
      </c>
      <c r="J18">
        <v>47</v>
      </c>
      <c r="K18" t="s">
        <v>12</v>
      </c>
      <c r="O18" s="6">
        <f>D18-D19</f>
        <v>4</v>
      </c>
      <c r="P18" s="6">
        <f>E18-E19</f>
        <v>12</v>
      </c>
      <c r="Q18" s="6">
        <f>F18-F19</f>
        <v>20</v>
      </c>
      <c r="R18" s="6">
        <f>G18-G19</f>
        <v>-22</v>
      </c>
      <c r="S18" s="6">
        <f>H18-H19</f>
        <v>4</v>
      </c>
      <c r="T18" s="6">
        <f>I18-I19</f>
        <v>12</v>
      </c>
      <c r="U18" s="6">
        <f>J18-J19</f>
        <v>-17</v>
      </c>
      <c r="V18" s="6" t="str">
        <f>K18</f>
        <v>dentro</v>
      </c>
      <c r="Z18" s="14">
        <f t="shared" ref="Z18:Z49" si="47">MIN(D18:D19)/MAX(D18:D19)</f>
        <v>0.97948717948717945</v>
      </c>
      <c r="AA18" s="14">
        <f t="shared" ref="AA18:AA49" si="48">MIN(E18:E19)/MAX(E18:E19)</f>
        <v>0.93370165745856348</v>
      </c>
      <c r="AB18" s="14">
        <f t="shared" ref="AB18:AB49" si="49">MIN(F18:F19)/MAX(F18:F19)</f>
        <v>0.88095238095238093</v>
      </c>
      <c r="AC18" s="14">
        <f t="shared" ref="AC18:AC49" si="50">MIN(G18:G19)/MAX(G18:G19)</f>
        <v>0.61403508771929827</v>
      </c>
      <c r="AD18" s="14">
        <f t="shared" ref="AD18:AD49" si="51">MIN(H18:H19)/MAX(H18:H19)</f>
        <v>0.97948717948717945</v>
      </c>
      <c r="AE18" s="14">
        <f t="shared" ref="AE18:AE49" si="52">MIN(I18:I19)/MAX(I18:I19)</f>
        <v>0.93406593406593408</v>
      </c>
      <c r="AF18" s="14">
        <f t="shared" ref="AF18:AF49" si="53">MIN(J18:J19)/MAX(J18:J19)</f>
        <v>0.734375</v>
      </c>
      <c r="AG18" s="14" t="str">
        <f>V18</f>
        <v>dentro</v>
      </c>
    </row>
    <row r="19" spans="1:33" x14ac:dyDescent="0.25">
      <c r="A19" s="1">
        <v>32</v>
      </c>
      <c r="B19" t="s">
        <v>18</v>
      </c>
      <c r="C19" t="s">
        <v>13</v>
      </c>
      <c r="D19">
        <v>191</v>
      </c>
      <c r="E19">
        <v>169</v>
      </c>
      <c r="F19">
        <v>148</v>
      </c>
      <c r="G19">
        <v>57</v>
      </c>
      <c r="H19">
        <v>191</v>
      </c>
      <c r="I19">
        <v>170</v>
      </c>
      <c r="J19">
        <v>64</v>
      </c>
      <c r="K19" t="s">
        <v>12</v>
      </c>
      <c r="O19" s="5"/>
      <c r="P19" s="5"/>
      <c r="Q19" s="5"/>
      <c r="R19" s="5"/>
      <c r="S19" s="5"/>
      <c r="T19" s="5"/>
      <c r="U19" s="5"/>
      <c r="V19" s="5"/>
      <c r="Z19" s="14"/>
      <c r="AA19" s="14"/>
      <c r="AB19" s="14"/>
      <c r="AC19" s="14"/>
      <c r="AD19" s="14"/>
      <c r="AE19" s="14"/>
      <c r="AF19" s="14"/>
      <c r="AG19" s="14"/>
    </row>
    <row r="20" spans="1:33" x14ac:dyDescent="0.25">
      <c r="A20" s="2">
        <v>31</v>
      </c>
      <c r="B20" s="3" t="s">
        <v>18</v>
      </c>
      <c r="C20" s="3" t="s">
        <v>11</v>
      </c>
      <c r="D20" s="3">
        <v>182</v>
      </c>
      <c r="E20" s="3">
        <v>160</v>
      </c>
      <c r="F20" s="3">
        <v>139</v>
      </c>
      <c r="G20" s="3">
        <v>60</v>
      </c>
      <c r="H20" s="3">
        <v>182</v>
      </c>
      <c r="I20" s="3">
        <v>161</v>
      </c>
      <c r="J20" s="3">
        <v>58</v>
      </c>
      <c r="K20" s="3" t="s">
        <v>14</v>
      </c>
      <c r="O20" s="11">
        <f>D20-D21</f>
        <v>-4</v>
      </c>
      <c r="P20" s="11">
        <f>E20-E21</f>
        <v>0</v>
      </c>
      <c r="Q20" s="11">
        <f>F20-F21</f>
        <v>4</v>
      </c>
      <c r="R20" s="11">
        <f>G20-G21</f>
        <v>-10</v>
      </c>
      <c r="S20" s="11">
        <f>H20-H21</f>
        <v>-4</v>
      </c>
      <c r="T20" s="11">
        <f>I20-I21</f>
        <v>0</v>
      </c>
      <c r="U20" s="11">
        <f>J20-J21</f>
        <v>-11</v>
      </c>
      <c r="V20" s="11" t="str">
        <f>K20</f>
        <v>fora</v>
      </c>
      <c r="Z20" s="15">
        <f t="shared" ref="Z20:Z51" si="54">MIN(D20:D21)/MAX(D20:D21)</f>
        <v>0.978494623655914</v>
      </c>
      <c r="AA20" s="15">
        <f t="shared" ref="AA20:AA51" si="55">MIN(E20:E21)/MAX(E20:E21)</f>
        <v>1</v>
      </c>
      <c r="AB20" s="15">
        <f t="shared" ref="AB20:AB51" si="56">MIN(F20:F21)/MAX(F20:F21)</f>
        <v>0.97122302158273377</v>
      </c>
      <c r="AC20" s="15">
        <f t="shared" ref="AC20:AC51" si="57">MIN(G20:G21)/MAX(G20:G21)</f>
        <v>0.8571428571428571</v>
      </c>
      <c r="AD20" s="15">
        <f t="shared" ref="AD20:AD51" si="58">MIN(H20:H21)/MAX(H20:H21)</f>
        <v>0.978494623655914</v>
      </c>
      <c r="AE20" s="15">
        <f t="shared" ref="AE20:AE51" si="59">MIN(I20:I21)/MAX(I20:I21)</f>
        <v>1</v>
      </c>
      <c r="AF20" s="15">
        <f t="shared" ref="AF20:AF51" si="60">MIN(J20:J21)/MAX(J20:J21)</f>
        <v>0.84057971014492749</v>
      </c>
      <c r="AG20" s="15" t="str">
        <f>V20</f>
        <v>fora</v>
      </c>
    </row>
    <row r="21" spans="1:33" x14ac:dyDescent="0.25">
      <c r="A21" s="2">
        <v>33</v>
      </c>
      <c r="B21" s="3" t="s">
        <v>18</v>
      </c>
      <c r="C21" s="3" t="s">
        <v>13</v>
      </c>
      <c r="D21" s="3">
        <v>186</v>
      </c>
      <c r="E21" s="3">
        <v>160</v>
      </c>
      <c r="F21" s="3">
        <v>135</v>
      </c>
      <c r="G21" s="3">
        <v>70</v>
      </c>
      <c r="H21" s="3">
        <v>186</v>
      </c>
      <c r="I21" s="3">
        <v>161</v>
      </c>
      <c r="J21" s="3">
        <v>69</v>
      </c>
      <c r="K21" s="3" t="s">
        <v>14</v>
      </c>
      <c r="O21" s="12"/>
      <c r="P21" s="12"/>
      <c r="Q21" s="12"/>
      <c r="R21" s="12"/>
      <c r="S21" s="12"/>
      <c r="T21" s="12"/>
      <c r="U21" s="12"/>
      <c r="V21" s="12"/>
      <c r="Z21" s="15"/>
      <c r="AA21" s="15"/>
      <c r="AB21" s="15"/>
      <c r="AC21" s="15"/>
      <c r="AD21" s="15"/>
      <c r="AE21" s="15"/>
      <c r="AF21" s="15"/>
      <c r="AG21" s="15"/>
    </row>
    <row r="22" spans="1:33" x14ac:dyDescent="0.25">
      <c r="A22" s="1">
        <v>34</v>
      </c>
      <c r="B22" t="s">
        <v>19</v>
      </c>
      <c r="C22" t="s">
        <v>11</v>
      </c>
      <c r="D22">
        <v>227</v>
      </c>
      <c r="E22">
        <v>210</v>
      </c>
      <c r="F22">
        <v>192</v>
      </c>
      <c r="G22">
        <v>39</v>
      </c>
      <c r="H22">
        <v>227</v>
      </c>
      <c r="I22">
        <v>210</v>
      </c>
      <c r="J22">
        <v>98</v>
      </c>
      <c r="K22" t="s">
        <v>12</v>
      </c>
      <c r="O22" s="6">
        <f>D22-D23</f>
        <v>24</v>
      </c>
      <c r="P22" s="6">
        <f>E22-E23</f>
        <v>25</v>
      </c>
      <c r="Q22" s="6">
        <f>F22-F23</f>
        <v>27</v>
      </c>
      <c r="R22" s="6">
        <f>G22-G23</f>
        <v>-9</v>
      </c>
      <c r="S22" s="6">
        <f>H22-H23</f>
        <v>24</v>
      </c>
      <c r="T22" s="6">
        <f>I22-I23</f>
        <v>26</v>
      </c>
      <c r="U22" s="6">
        <f>J22-J23</f>
        <v>30</v>
      </c>
      <c r="V22" s="6" t="str">
        <f>K22</f>
        <v>dentro</v>
      </c>
      <c r="Z22" s="14">
        <f t="shared" ref="Z22:Z53" si="61">MIN(D22:D23)/MAX(D22:D23)</f>
        <v>0.89427312775330392</v>
      </c>
      <c r="AA22" s="14">
        <f t="shared" ref="AA22:AA53" si="62">MIN(E22:E23)/MAX(E22:E23)</f>
        <v>0.88095238095238093</v>
      </c>
      <c r="AB22" s="14">
        <f t="shared" ref="AB22:AB53" si="63">MIN(F22:F23)/MAX(F22:F23)</f>
        <v>0.859375</v>
      </c>
      <c r="AC22" s="14">
        <f t="shared" ref="AC22:AC53" si="64">MIN(G22:G23)/MAX(G22:G23)</f>
        <v>0.8125</v>
      </c>
      <c r="AD22" s="14">
        <f t="shared" ref="AD22:AD53" si="65">MIN(H22:H23)/MAX(H22:H23)</f>
        <v>0.89427312775330392</v>
      </c>
      <c r="AE22" s="14">
        <f t="shared" ref="AE22:AE53" si="66">MIN(I22:I23)/MAX(I22:I23)</f>
        <v>0.87619047619047619</v>
      </c>
      <c r="AF22" s="14">
        <f t="shared" ref="AF22:AF53" si="67">MIN(J22:J23)/MAX(J22:J23)</f>
        <v>0.69387755102040816</v>
      </c>
      <c r="AG22" s="14" t="str">
        <f>V22</f>
        <v>dentro</v>
      </c>
    </row>
    <row r="23" spans="1:33" x14ac:dyDescent="0.25">
      <c r="A23" s="1">
        <v>36</v>
      </c>
      <c r="B23" t="s">
        <v>19</v>
      </c>
      <c r="C23" t="s">
        <v>13</v>
      </c>
      <c r="D23">
        <v>203</v>
      </c>
      <c r="E23">
        <v>185</v>
      </c>
      <c r="F23">
        <v>165</v>
      </c>
      <c r="G23">
        <v>48</v>
      </c>
      <c r="H23">
        <v>203</v>
      </c>
      <c r="I23">
        <v>184</v>
      </c>
      <c r="J23">
        <v>68</v>
      </c>
      <c r="K23" t="s">
        <v>12</v>
      </c>
      <c r="O23" s="5"/>
      <c r="P23" s="5"/>
      <c r="Q23" s="5"/>
      <c r="R23" s="5"/>
      <c r="S23" s="5"/>
      <c r="T23" s="5"/>
      <c r="U23" s="5"/>
      <c r="V23" s="5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2">
        <v>35</v>
      </c>
      <c r="B24" s="3" t="s">
        <v>19</v>
      </c>
      <c r="C24" s="3" t="s">
        <v>11</v>
      </c>
      <c r="D24" s="3">
        <v>213</v>
      </c>
      <c r="E24" s="3">
        <v>195</v>
      </c>
      <c r="F24" s="3">
        <v>175</v>
      </c>
      <c r="G24" s="3">
        <v>45</v>
      </c>
      <c r="H24" s="3">
        <v>213</v>
      </c>
      <c r="I24" s="3">
        <v>194</v>
      </c>
      <c r="J24" s="3">
        <v>79</v>
      </c>
      <c r="K24" s="3" t="s">
        <v>14</v>
      </c>
      <c r="O24" s="11">
        <f>D24-D25</f>
        <v>10</v>
      </c>
      <c r="P24" s="11">
        <f>E24-E25</f>
        <v>10</v>
      </c>
      <c r="Q24" s="11">
        <f>F24-F25</f>
        <v>10</v>
      </c>
      <c r="R24" s="11">
        <f>G24-G25</f>
        <v>-3</v>
      </c>
      <c r="S24" s="11">
        <f>H24-H25</f>
        <v>10</v>
      </c>
      <c r="T24" s="11">
        <f>I24-I25</f>
        <v>10</v>
      </c>
      <c r="U24" s="11">
        <f>J24-J25</f>
        <v>11</v>
      </c>
      <c r="V24" s="11" t="str">
        <f>K24</f>
        <v>fora</v>
      </c>
      <c r="Z24" s="16">
        <f t="shared" ref="Z24:Z55" si="68">MIN(D24:D25)/MAX(D24:D25)</f>
        <v>0.95305164319248825</v>
      </c>
      <c r="AA24" s="15">
        <f t="shared" ref="AA24:AA55" si="69">MIN(E24:E25)/MAX(E24:E25)</f>
        <v>0.94871794871794868</v>
      </c>
      <c r="AB24" s="15">
        <f t="shared" ref="AB24:AB55" si="70">MIN(F24:F25)/MAX(F24:F25)</f>
        <v>0.94285714285714284</v>
      </c>
      <c r="AC24" s="15">
        <f t="shared" ref="AC24:AC55" si="71">MIN(G24:G25)/MAX(G24:G25)</f>
        <v>0.9375</v>
      </c>
      <c r="AD24" s="15">
        <f t="shared" ref="AD24:AD55" si="72">MIN(H24:H25)/MAX(H24:H25)</f>
        <v>0.95305164319248825</v>
      </c>
      <c r="AE24" s="15">
        <f t="shared" ref="AE24:AE55" si="73">MIN(I24:I25)/MAX(I24:I25)</f>
        <v>0.94845360824742264</v>
      </c>
      <c r="AF24" s="15">
        <f t="shared" ref="AF24:AF55" si="74">MIN(J24:J25)/MAX(J24:J25)</f>
        <v>0.86075949367088611</v>
      </c>
      <c r="AG24" s="15" t="str">
        <f>V24</f>
        <v>fora</v>
      </c>
    </row>
    <row r="25" spans="1:33" x14ac:dyDescent="0.25">
      <c r="A25" s="2">
        <v>37</v>
      </c>
      <c r="B25" s="3" t="s">
        <v>19</v>
      </c>
      <c r="C25" s="3" t="s">
        <v>13</v>
      </c>
      <c r="D25" s="3">
        <v>203</v>
      </c>
      <c r="E25" s="3">
        <v>185</v>
      </c>
      <c r="F25" s="3">
        <v>165</v>
      </c>
      <c r="G25" s="3">
        <v>48</v>
      </c>
      <c r="H25" s="3">
        <v>203</v>
      </c>
      <c r="I25" s="3">
        <v>184</v>
      </c>
      <c r="J25" s="3">
        <v>68</v>
      </c>
      <c r="K25" s="3" t="s">
        <v>14</v>
      </c>
      <c r="O25" s="12"/>
      <c r="P25" s="12"/>
      <c r="Q25" s="12"/>
      <c r="R25" s="12"/>
      <c r="S25" s="12"/>
      <c r="T25" s="12"/>
      <c r="U25" s="12"/>
      <c r="V25" s="12"/>
      <c r="Z25" s="16"/>
      <c r="AA25" s="15"/>
      <c r="AB25" s="15"/>
      <c r="AC25" s="15"/>
      <c r="AD25" s="15"/>
      <c r="AE25" s="15"/>
      <c r="AF25" s="15"/>
      <c r="AG25" s="15"/>
    </row>
    <row r="26" spans="1:33" x14ac:dyDescent="0.25">
      <c r="A26" s="1">
        <v>38</v>
      </c>
      <c r="B26" t="s">
        <v>20</v>
      </c>
      <c r="C26" t="s">
        <v>11</v>
      </c>
      <c r="D26">
        <v>159</v>
      </c>
      <c r="E26">
        <v>118</v>
      </c>
      <c r="F26">
        <v>88</v>
      </c>
      <c r="G26">
        <v>114</v>
      </c>
      <c r="H26">
        <v>159</v>
      </c>
      <c r="I26">
        <v>124</v>
      </c>
      <c r="J26">
        <v>73</v>
      </c>
      <c r="K26" t="s">
        <v>12</v>
      </c>
      <c r="O26" s="6">
        <f>D26-D27</f>
        <v>-8</v>
      </c>
      <c r="P26" s="6">
        <f>E26-E27</f>
        <v>-12</v>
      </c>
      <c r="Q26" s="6">
        <f>F26-F27</f>
        <v>-16</v>
      </c>
      <c r="R26" s="6">
        <f>G26-G27</f>
        <v>18</v>
      </c>
      <c r="S26" s="6">
        <f>H26-H27</f>
        <v>-8</v>
      </c>
      <c r="T26" s="6">
        <f>I26-I27</f>
        <v>-2</v>
      </c>
      <c r="U26" s="6">
        <f>J26-J27</f>
        <v>3</v>
      </c>
      <c r="V26" s="6" t="str">
        <f>K26</f>
        <v>dentro</v>
      </c>
      <c r="Z26" s="16">
        <f t="shared" ref="Z26:Z73" si="75">MIN(D26:D27)/MAX(D26:D27)</f>
        <v>0.95209580838323349</v>
      </c>
      <c r="AA26" s="14">
        <f t="shared" ref="AA26:AA73" si="76">MIN(E26:E27)/MAX(E26:E27)</f>
        <v>0.90769230769230769</v>
      </c>
      <c r="AB26" s="14">
        <f t="shared" ref="AB26:AB73" si="77">MIN(F26:F27)/MAX(F26:F27)</f>
        <v>0.84615384615384615</v>
      </c>
      <c r="AC26" s="14">
        <f t="shared" ref="AC26:AC73" si="78">MIN(G26:G27)/MAX(G26:G27)</f>
        <v>0.84210526315789469</v>
      </c>
      <c r="AD26" s="14">
        <f t="shared" ref="AD26:AD73" si="79">MIN(H26:H27)/MAX(H26:H27)</f>
        <v>0.95209580838323349</v>
      </c>
      <c r="AE26" s="14">
        <f t="shared" ref="AE26:AE73" si="80">MIN(I26:I27)/MAX(I26:I27)</f>
        <v>0.98412698412698407</v>
      </c>
      <c r="AF26" s="14">
        <f t="shared" ref="AF26:AF73" si="81">MIN(J26:J27)/MAX(J26:J27)</f>
        <v>0.95890410958904104</v>
      </c>
      <c r="AG26" s="14" t="str">
        <f>V26</f>
        <v>dentro</v>
      </c>
    </row>
    <row r="27" spans="1:33" x14ac:dyDescent="0.25">
      <c r="A27" s="1">
        <v>40</v>
      </c>
      <c r="B27" t="s">
        <v>20</v>
      </c>
      <c r="C27" t="s">
        <v>13</v>
      </c>
      <c r="D27">
        <v>167</v>
      </c>
      <c r="E27">
        <v>130</v>
      </c>
      <c r="F27">
        <v>104</v>
      </c>
      <c r="G27">
        <v>96</v>
      </c>
      <c r="H27">
        <v>167</v>
      </c>
      <c r="I27">
        <v>126</v>
      </c>
      <c r="J27">
        <v>70</v>
      </c>
      <c r="K27" t="s">
        <v>12</v>
      </c>
      <c r="O27" s="5"/>
      <c r="P27" s="5"/>
      <c r="Q27" s="5"/>
      <c r="R27" s="5"/>
      <c r="S27" s="5"/>
      <c r="T27" s="5"/>
      <c r="U27" s="5"/>
      <c r="V27" s="5"/>
      <c r="Z27" s="16"/>
      <c r="AA27" s="14"/>
      <c r="AB27" s="14"/>
      <c r="AC27" s="14"/>
      <c r="AD27" s="14"/>
      <c r="AE27" s="14"/>
      <c r="AF27" s="14"/>
      <c r="AG27" s="14"/>
    </row>
    <row r="28" spans="1:33" x14ac:dyDescent="0.25">
      <c r="A28" s="2">
        <v>39</v>
      </c>
      <c r="B28" s="3" t="s">
        <v>20</v>
      </c>
      <c r="C28" s="3" t="s">
        <v>11</v>
      </c>
      <c r="D28" s="3">
        <v>125</v>
      </c>
      <c r="E28" s="3">
        <v>83</v>
      </c>
      <c r="F28" s="3">
        <v>59</v>
      </c>
      <c r="G28" s="3">
        <v>135</v>
      </c>
      <c r="H28" s="3">
        <v>125</v>
      </c>
      <c r="I28" s="3">
        <v>94</v>
      </c>
      <c r="J28" s="3">
        <v>90</v>
      </c>
      <c r="K28" s="3" t="s">
        <v>14</v>
      </c>
      <c r="O28" s="11">
        <f>D28-D29</f>
        <v>8</v>
      </c>
      <c r="P28" s="11">
        <f>E28-E29</f>
        <v>4</v>
      </c>
      <c r="Q28" s="11">
        <f>F28-F29</f>
        <v>-1</v>
      </c>
      <c r="R28" s="11">
        <f>G28-G29</f>
        <v>11</v>
      </c>
      <c r="S28" s="11">
        <f>H28-H29</f>
        <v>8</v>
      </c>
      <c r="T28" s="11">
        <f>I28-I29</f>
        <v>2</v>
      </c>
      <c r="U28" s="11">
        <f>J28-J29</f>
        <v>11</v>
      </c>
      <c r="V28" s="11" t="str">
        <f>K28</f>
        <v>fora</v>
      </c>
      <c r="Z28" s="15">
        <f t="shared" ref="Z28:Z73" si="82">MIN(D28:D29)/MAX(D28:D29)</f>
        <v>0.93600000000000005</v>
      </c>
      <c r="AA28" s="15">
        <f t="shared" ref="AA28:AA73" si="83">MIN(E28:E29)/MAX(E28:E29)</f>
        <v>0.95180722891566261</v>
      </c>
      <c r="AB28" s="15">
        <f t="shared" ref="AB28:AB73" si="84">MIN(F28:F29)/MAX(F28:F29)</f>
        <v>0.98333333333333328</v>
      </c>
      <c r="AC28" s="15">
        <f t="shared" ref="AC28:AC73" si="85">MIN(G28:G29)/MAX(G28:G29)</f>
        <v>0.91851851851851851</v>
      </c>
      <c r="AD28" s="15">
        <f t="shared" ref="AD28:AD73" si="86">MIN(H28:H29)/MAX(H28:H29)</f>
        <v>0.93600000000000005</v>
      </c>
      <c r="AE28" s="15">
        <f t="shared" ref="AE28:AE73" si="87">MIN(I28:I29)/MAX(I28:I29)</f>
        <v>0.97872340425531912</v>
      </c>
      <c r="AF28" s="15">
        <f t="shared" ref="AF28:AF73" si="88">MIN(J28:J29)/MAX(J28:J29)</f>
        <v>0.87777777777777777</v>
      </c>
      <c r="AG28" s="15" t="str">
        <f>V28</f>
        <v>fora</v>
      </c>
    </row>
    <row r="29" spans="1:33" x14ac:dyDescent="0.25">
      <c r="A29" s="2">
        <v>41</v>
      </c>
      <c r="B29" s="3" t="s">
        <v>20</v>
      </c>
      <c r="C29" s="3" t="s">
        <v>13</v>
      </c>
      <c r="D29" s="3">
        <v>117</v>
      </c>
      <c r="E29" s="3">
        <v>79</v>
      </c>
      <c r="F29" s="3">
        <v>60</v>
      </c>
      <c r="G29" s="3">
        <v>124</v>
      </c>
      <c r="H29" s="3">
        <v>117</v>
      </c>
      <c r="I29" s="3">
        <v>92</v>
      </c>
      <c r="J29" s="3">
        <v>79</v>
      </c>
      <c r="K29" s="3" t="s">
        <v>14</v>
      </c>
      <c r="O29" s="12"/>
      <c r="P29" s="12"/>
      <c r="Q29" s="12"/>
      <c r="R29" s="12"/>
      <c r="S29" s="12"/>
      <c r="T29" s="12"/>
      <c r="U29" s="12"/>
      <c r="V29" s="12"/>
      <c r="Z29" s="15"/>
      <c r="AA29" s="15"/>
      <c r="AB29" s="15"/>
      <c r="AC29" s="15"/>
      <c r="AD29" s="15"/>
      <c r="AE29" s="15"/>
      <c r="AF29" s="15"/>
      <c r="AG29" s="15"/>
    </row>
    <row r="30" spans="1:33" x14ac:dyDescent="0.25">
      <c r="A30" s="1">
        <v>42</v>
      </c>
      <c r="B30" t="s">
        <v>21</v>
      </c>
      <c r="C30" t="s">
        <v>11</v>
      </c>
      <c r="D30">
        <v>162</v>
      </c>
      <c r="E30">
        <v>116</v>
      </c>
      <c r="F30">
        <v>93</v>
      </c>
      <c r="G30">
        <v>109</v>
      </c>
      <c r="H30">
        <v>162</v>
      </c>
      <c r="I30">
        <v>124</v>
      </c>
      <c r="J30">
        <v>71</v>
      </c>
      <c r="K30" t="s">
        <v>12</v>
      </c>
      <c r="O30" s="6">
        <f>D30-D31</f>
        <v>11</v>
      </c>
      <c r="P30" s="6">
        <f>E30-E31</f>
        <v>11</v>
      </c>
      <c r="Q30" s="6">
        <f>F30-F31</f>
        <v>11</v>
      </c>
      <c r="R30" s="6">
        <f>G30-G31</f>
        <v>-8</v>
      </c>
      <c r="S30" s="6">
        <f>H30-H31</f>
        <v>11</v>
      </c>
      <c r="T30" s="6">
        <f>I30-I31</f>
        <v>8</v>
      </c>
      <c r="U30" s="6">
        <f>J30-J31</f>
        <v>-5</v>
      </c>
      <c r="V30" s="6" t="str">
        <f>K30</f>
        <v>dentro</v>
      </c>
      <c r="Z30" s="14">
        <f t="shared" ref="Z30:Z73" si="89">MIN(D30:D31)/MAX(D30:D31)</f>
        <v>0.9320987654320988</v>
      </c>
      <c r="AA30" s="14">
        <f t="shared" ref="AA30:AA73" si="90">MIN(E30:E31)/MAX(E30:E31)</f>
        <v>0.90517241379310343</v>
      </c>
      <c r="AB30" s="14">
        <f t="shared" ref="AB30:AB73" si="91">MIN(F30:F31)/MAX(F30:F31)</f>
        <v>0.88172043010752688</v>
      </c>
      <c r="AC30" s="14">
        <f t="shared" ref="AC30:AC73" si="92">MIN(G30:G31)/MAX(G30:G31)</f>
        <v>0.93162393162393164</v>
      </c>
      <c r="AD30" s="14">
        <f t="shared" ref="AD30:AD73" si="93">MIN(H30:H31)/MAX(H30:H31)</f>
        <v>0.9320987654320988</v>
      </c>
      <c r="AE30" s="14">
        <f t="shared" ref="AE30:AE73" si="94">MIN(I30:I31)/MAX(I30:I31)</f>
        <v>0.93548387096774188</v>
      </c>
      <c r="AF30" s="14">
        <f t="shared" ref="AF30:AF73" si="95">MIN(J30:J31)/MAX(J30:J31)</f>
        <v>0.93421052631578949</v>
      </c>
      <c r="AG30" s="14" t="str">
        <f>V30</f>
        <v>dentro</v>
      </c>
    </row>
    <row r="31" spans="1:33" x14ac:dyDescent="0.25">
      <c r="A31" s="1">
        <v>44</v>
      </c>
      <c r="B31" t="s">
        <v>21</v>
      </c>
      <c r="C31" t="s">
        <v>13</v>
      </c>
      <c r="D31">
        <v>151</v>
      </c>
      <c r="E31">
        <v>105</v>
      </c>
      <c r="F31">
        <v>82</v>
      </c>
      <c r="G31">
        <v>117</v>
      </c>
      <c r="H31">
        <v>151</v>
      </c>
      <c r="I31">
        <v>116</v>
      </c>
      <c r="J31">
        <v>76</v>
      </c>
      <c r="K31" t="s">
        <v>12</v>
      </c>
      <c r="O31" s="5"/>
      <c r="P31" s="5"/>
      <c r="Q31" s="5"/>
      <c r="R31" s="5"/>
      <c r="S31" s="5"/>
      <c r="T31" s="5"/>
      <c r="U31" s="5"/>
      <c r="V31" s="5"/>
      <c r="Z31" s="14"/>
      <c r="AA31" s="14"/>
      <c r="AB31" s="14"/>
      <c r="AC31" s="14"/>
      <c r="AD31" s="14"/>
      <c r="AE31" s="14"/>
      <c r="AF31" s="14"/>
      <c r="AG31" s="14"/>
    </row>
    <row r="32" spans="1:33" x14ac:dyDescent="0.25">
      <c r="A32" s="2">
        <v>43</v>
      </c>
      <c r="B32" s="3" t="s">
        <v>21</v>
      </c>
      <c r="C32" s="3" t="s">
        <v>11</v>
      </c>
      <c r="D32" s="4">
        <v>153</v>
      </c>
      <c r="E32" s="3">
        <v>110</v>
      </c>
      <c r="F32" s="3">
        <v>91</v>
      </c>
      <c r="G32" s="3">
        <v>103</v>
      </c>
      <c r="H32" s="3">
        <v>153</v>
      </c>
      <c r="I32" s="3">
        <v>122</v>
      </c>
      <c r="J32" s="3">
        <v>65</v>
      </c>
      <c r="K32" s="3" t="s">
        <v>14</v>
      </c>
      <c r="O32" s="9">
        <f>D32-D33</f>
        <v>26</v>
      </c>
      <c r="P32" s="11">
        <f>E32-E33</f>
        <v>25</v>
      </c>
      <c r="Q32" s="11">
        <f>F32-F33</f>
        <v>18</v>
      </c>
      <c r="R32" s="11">
        <f>G32-G33</f>
        <v>-5</v>
      </c>
      <c r="S32" s="11">
        <f>H32-H33</f>
        <v>26</v>
      </c>
      <c r="T32" s="11">
        <f>I32-I33</f>
        <v>18</v>
      </c>
      <c r="U32" s="11">
        <f>J32-J33</f>
        <v>-5</v>
      </c>
      <c r="V32" s="11" t="str">
        <f>K32</f>
        <v>fora</v>
      </c>
      <c r="Z32" s="15">
        <f t="shared" ref="Z32:Z73" si="96">MIN(D32:D33)/MAX(D32:D33)</f>
        <v>0.83006535947712423</v>
      </c>
      <c r="AA32" s="15">
        <f t="shared" ref="AA32:AA73" si="97">MIN(E32:E33)/MAX(E32:E33)</f>
        <v>0.77272727272727271</v>
      </c>
      <c r="AB32" s="15">
        <f t="shared" ref="AB32:AB73" si="98">MIN(F32:F33)/MAX(F32:F33)</f>
        <v>0.80219780219780223</v>
      </c>
      <c r="AC32" s="15">
        <f t="shared" ref="AC32:AC73" si="99">MIN(G32:G33)/MAX(G32:G33)</f>
        <v>0.95370370370370372</v>
      </c>
      <c r="AD32" s="15">
        <f t="shared" ref="AD32:AD73" si="100">MIN(H32:H33)/MAX(H32:H33)</f>
        <v>0.83006535947712423</v>
      </c>
      <c r="AE32" s="15">
        <f t="shared" ref="AE32:AE73" si="101">MIN(I32:I33)/MAX(I32:I33)</f>
        <v>0.85245901639344257</v>
      </c>
      <c r="AF32" s="15">
        <f t="shared" ref="AF32:AF73" si="102">MIN(J32:J33)/MAX(J32:J33)</f>
        <v>0.9285714285714286</v>
      </c>
      <c r="AG32" s="15" t="str">
        <f>V32</f>
        <v>fora</v>
      </c>
    </row>
    <row r="33" spans="1:33" x14ac:dyDescent="0.25">
      <c r="A33" s="2">
        <v>45</v>
      </c>
      <c r="B33" s="3" t="s">
        <v>21</v>
      </c>
      <c r="C33" s="3" t="s">
        <v>13</v>
      </c>
      <c r="D33" s="4">
        <v>127</v>
      </c>
      <c r="E33" s="3">
        <v>85</v>
      </c>
      <c r="F33" s="3">
        <v>73</v>
      </c>
      <c r="G33" s="3">
        <v>108</v>
      </c>
      <c r="H33" s="3">
        <v>127</v>
      </c>
      <c r="I33" s="3">
        <v>104</v>
      </c>
      <c r="J33" s="3">
        <v>70</v>
      </c>
      <c r="K33" s="3" t="s">
        <v>14</v>
      </c>
      <c r="O33" s="10"/>
      <c r="P33" s="12"/>
      <c r="Q33" s="12"/>
      <c r="R33" s="12"/>
      <c r="S33" s="12"/>
      <c r="T33" s="12"/>
      <c r="U33" s="12"/>
      <c r="V33" s="12"/>
      <c r="Z33" s="15"/>
      <c r="AA33" s="15"/>
      <c r="AB33" s="15"/>
      <c r="AC33" s="15"/>
      <c r="AD33" s="15"/>
      <c r="AE33" s="15"/>
      <c r="AF33" s="15"/>
      <c r="AG33" s="15"/>
    </row>
    <row r="34" spans="1:33" x14ac:dyDescent="0.25">
      <c r="A34" s="1">
        <v>46</v>
      </c>
      <c r="B34" t="s">
        <v>22</v>
      </c>
      <c r="C34" t="s">
        <v>11</v>
      </c>
      <c r="D34">
        <v>173</v>
      </c>
      <c r="E34">
        <v>140</v>
      </c>
      <c r="F34">
        <v>123</v>
      </c>
      <c r="G34">
        <v>74</v>
      </c>
      <c r="H34">
        <v>173</v>
      </c>
      <c r="I34">
        <v>148</v>
      </c>
      <c r="J34">
        <v>60</v>
      </c>
      <c r="K34" t="s">
        <v>12</v>
      </c>
      <c r="O34" s="6">
        <f>D34-D35</f>
        <v>-4</v>
      </c>
      <c r="P34" s="6">
        <f>E34-E35</f>
        <v>-4</v>
      </c>
      <c r="Q34" s="6">
        <f>F34-F35</f>
        <v>-6</v>
      </c>
      <c r="R34" s="6">
        <f>G34-G35</f>
        <v>5</v>
      </c>
      <c r="S34" s="6">
        <f>H34-H35</f>
        <v>-4</v>
      </c>
      <c r="T34" s="6">
        <f>I34-I35</f>
        <v>-5</v>
      </c>
      <c r="U34" s="6">
        <f>J34-J35</f>
        <v>0</v>
      </c>
      <c r="V34" s="6" t="str">
        <f>K34</f>
        <v>dentro</v>
      </c>
      <c r="Z34" s="14">
        <f>MIN(D34:D35)/MAX(D34:D35)</f>
        <v>0.97740112994350281</v>
      </c>
      <c r="AA34" s="14">
        <f t="shared" ref="AA34:AA73" si="103">MIN(E34:E35)/MAX(E34:E35)</f>
        <v>0.97222222222222221</v>
      </c>
      <c r="AB34" s="14">
        <f t="shared" ref="AB34:AB73" si="104">MIN(F34:F35)/MAX(F34:F35)</f>
        <v>0.95348837209302328</v>
      </c>
      <c r="AC34" s="14">
        <f t="shared" ref="AC34:AC73" si="105">MIN(G34:G35)/MAX(G34:G35)</f>
        <v>0.93243243243243246</v>
      </c>
      <c r="AD34" s="14">
        <f t="shared" ref="AD34:AD73" si="106">MIN(H34:H35)/MAX(H34:H35)</f>
        <v>0.97740112994350281</v>
      </c>
      <c r="AE34" s="14">
        <f t="shared" ref="AE34:AE73" si="107">MIN(I34:I35)/MAX(I34:I35)</f>
        <v>0.9673202614379085</v>
      </c>
      <c r="AF34" s="14">
        <f t="shared" ref="AF34:AF73" si="108">MIN(J34:J35)/MAX(J34:J35)</f>
        <v>1</v>
      </c>
      <c r="AG34" s="14" t="str">
        <f>V34</f>
        <v>dentro</v>
      </c>
    </row>
    <row r="35" spans="1:33" x14ac:dyDescent="0.25">
      <c r="A35" s="1">
        <v>48</v>
      </c>
      <c r="B35" t="s">
        <v>22</v>
      </c>
      <c r="C35" t="s">
        <v>13</v>
      </c>
      <c r="D35">
        <v>177</v>
      </c>
      <c r="E35">
        <v>144</v>
      </c>
      <c r="F35">
        <v>129</v>
      </c>
      <c r="G35">
        <v>69</v>
      </c>
      <c r="H35">
        <v>177</v>
      </c>
      <c r="I35">
        <v>153</v>
      </c>
      <c r="J35">
        <v>60</v>
      </c>
      <c r="K35" t="s">
        <v>12</v>
      </c>
      <c r="O35" s="5"/>
      <c r="P35" s="5"/>
      <c r="Q35" s="5"/>
      <c r="R35" s="5"/>
      <c r="S35" s="5"/>
      <c r="T35" s="5"/>
      <c r="U35" s="5"/>
      <c r="V35" s="5"/>
      <c r="Z35" s="14"/>
      <c r="AA35" s="14"/>
      <c r="AB35" s="14"/>
      <c r="AC35" s="14"/>
      <c r="AD35" s="14"/>
      <c r="AE35" s="14"/>
      <c r="AF35" s="14"/>
      <c r="AG35" s="14"/>
    </row>
    <row r="36" spans="1:33" x14ac:dyDescent="0.25">
      <c r="A36" s="2">
        <v>47</v>
      </c>
      <c r="B36" s="3" t="s">
        <v>22</v>
      </c>
      <c r="C36" s="3" t="s">
        <v>11</v>
      </c>
      <c r="D36" s="3">
        <v>153</v>
      </c>
      <c r="E36" s="3">
        <v>117</v>
      </c>
      <c r="F36" s="3">
        <v>101</v>
      </c>
      <c r="G36" s="3">
        <v>87</v>
      </c>
      <c r="H36" s="3">
        <v>153</v>
      </c>
      <c r="I36" s="3">
        <v>127</v>
      </c>
      <c r="J36" s="3">
        <v>52</v>
      </c>
      <c r="K36" s="3" t="s">
        <v>14</v>
      </c>
      <c r="O36" s="9">
        <f>D36-D37</f>
        <v>10</v>
      </c>
      <c r="P36" s="11">
        <f>E36-E37</f>
        <v>11</v>
      </c>
      <c r="Q36" s="11">
        <f>F36-F37</f>
        <v>13</v>
      </c>
      <c r="R36" s="11">
        <f>G36-G37</f>
        <v>-11</v>
      </c>
      <c r="S36" s="11">
        <f>H36-H37</f>
        <v>10</v>
      </c>
      <c r="T36" s="11">
        <f>I36-I37</f>
        <v>19</v>
      </c>
      <c r="U36" s="11">
        <f>J36-J37</f>
        <v>-13</v>
      </c>
      <c r="V36" s="11" t="str">
        <f>K36</f>
        <v>fora</v>
      </c>
      <c r="Z36" s="15">
        <f t="shared" ref="Z36:Z73" si="109">MIN(D36:D37)/MAX(D36:D37)</f>
        <v>0.934640522875817</v>
      </c>
      <c r="AA36" s="15">
        <f t="shared" ref="AA36:AA73" si="110">MIN(E36:E37)/MAX(E36:E37)</f>
        <v>0.90598290598290598</v>
      </c>
      <c r="AB36" s="15">
        <f t="shared" ref="AB36:AB73" si="111">MIN(F36:F37)/MAX(F36:F37)</f>
        <v>0.87128712871287128</v>
      </c>
      <c r="AC36" s="15">
        <f t="shared" ref="AC36:AC73" si="112">MIN(G36:G37)/MAX(G36:G37)</f>
        <v>0.88775510204081631</v>
      </c>
      <c r="AD36" s="15">
        <f t="shared" ref="AD36:AD73" si="113">MIN(H36:H37)/MAX(H36:H37)</f>
        <v>0.934640522875817</v>
      </c>
      <c r="AE36" s="15">
        <f t="shared" ref="AE36:AE73" si="114">MIN(I36:I37)/MAX(I36:I37)</f>
        <v>0.85039370078740162</v>
      </c>
      <c r="AF36" s="15">
        <f t="shared" ref="AF36:AF73" si="115">MIN(J36:J37)/MAX(J36:J37)</f>
        <v>0.8</v>
      </c>
      <c r="AG36" s="15" t="str">
        <f>V36</f>
        <v>fora</v>
      </c>
    </row>
    <row r="37" spans="1:33" x14ac:dyDescent="0.25">
      <c r="A37" s="2">
        <v>49</v>
      </c>
      <c r="B37" s="3" t="s">
        <v>22</v>
      </c>
      <c r="C37" s="3" t="s">
        <v>13</v>
      </c>
      <c r="D37" s="3">
        <v>143</v>
      </c>
      <c r="E37" s="3">
        <v>106</v>
      </c>
      <c r="F37" s="3">
        <v>88</v>
      </c>
      <c r="G37" s="3">
        <v>98</v>
      </c>
      <c r="H37" s="3">
        <v>143</v>
      </c>
      <c r="I37" s="3">
        <v>108</v>
      </c>
      <c r="J37" s="3">
        <v>65</v>
      </c>
      <c r="K37" s="3" t="s">
        <v>14</v>
      </c>
      <c r="O37" s="10"/>
      <c r="P37" s="12"/>
      <c r="Q37" s="12"/>
      <c r="R37" s="12"/>
      <c r="S37" s="12"/>
      <c r="T37" s="12"/>
      <c r="U37" s="12"/>
      <c r="V37" s="12"/>
      <c r="Z37" s="15"/>
      <c r="AA37" s="15"/>
      <c r="AB37" s="15"/>
      <c r="AC37" s="15"/>
      <c r="AD37" s="15"/>
      <c r="AE37" s="15"/>
      <c r="AF37" s="15"/>
      <c r="AG37" s="15"/>
    </row>
    <row r="38" spans="1:33" x14ac:dyDescent="0.25">
      <c r="A38" s="1">
        <v>50</v>
      </c>
      <c r="B38" t="s">
        <v>23</v>
      </c>
      <c r="C38" t="s">
        <v>11</v>
      </c>
      <c r="D38">
        <v>223</v>
      </c>
      <c r="E38">
        <v>188</v>
      </c>
      <c r="F38">
        <v>182</v>
      </c>
      <c r="G38">
        <v>47</v>
      </c>
      <c r="H38">
        <v>223</v>
      </c>
      <c r="I38">
        <v>203</v>
      </c>
      <c r="J38">
        <v>100</v>
      </c>
      <c r="K38" t="s">
        <v>12</v>
      </c>
      <c r="O38" s="6">
        <f>D38-D39</f>
        <v>9</v>
      </c>
      <c r="P38" s="6">
        <f>E38-E39</f>
        <v>15</v>
      </c>
      <c r="Q38" s="6">
        <f>F38-F39</f>
        <v>15</v>
      </c>
      <c r="R38" s="6">
        <f>G38-G39</f>
        <v>-9</v>
      </c>
      <c r="S38" s="6">
        <f>H38-H39</f>
        <v>9</v>
      </c>
      <c r="T38" s="6">
        <f>I38-I39</f>
        <v>12</v>
      </c>
      <c r="U38" s="6">
        <f>J38-J39</f>
        <v>7</v>
      </c>
      <c r="V38" s="6" t="str">
        <f>K38</f>
        <v>dentro</v>
      </c>
      <c r="Z38" s="14">
        <f t="shared" ref="Z38:Z73" si="116">MIN(D38:D39)/MAX(D38:D39)</f>
        <v>0.95964125560538116</v>
      </c>
      <c r="AA38" s="14">
        <f t="shared" ref="AA38:AA73" si="117">MIN(E38:E39)/MAX(E38:E39)</f>
        <v>0.92021276595744683</v>
      </c>
      <c r="AB38" s="14">
        <f t="shared" ref="AB38:AB73" si="118">MIN(F38:F39)/MAX(F38:F39)</f>
        <v>0.91758241758241754</v>
      </c>
      <c r="AC38" s="14">
        <f t="shared" ref="AC38:AC73" si="119">MIN(G38:G39)/MAX(G38:G39)</f>
        <v>0.8392857142857143</v>
      </c>
      <c r="AD38" s="14">
        <f t="shared" ref="AD38:AD73" si="120">MIN(H38:H39)/MAX(H38:H39)</f>
        <v>0.95964125560538116</v>
      </c>
      <c r="AE38" s="14">
        <f t="shared" ref="AE38:AE73" si="121">MIN(I38:I39)/MAX(I38:I39)</f>
        <v>0.94088669950738912</v>
      </c>
      <c r="AF38" s="14">
        <f t="shared" ref="AF38:AF73" si="122">MIN(J38:J39)/MAX(J38:J39)</f>
        <v>0.93</v>
      </c>
      <c r="AG38" s="14" t="str">
        <f>V38</f>
        <v>dentro</v>
      </c>
    </row>
    <row r="39" spans="1:33" x14ac:dyDescent="0.25">
      <c r="A39" s="1">
        <v>52</v>
      </c>
      <c r="B39" t="s">
        <v>23</v>
      </c>
      <c r="C39" t="s">
        <v>13</v>
      </c>
      <c r="D39">
        <v>214</v>
      </c>
      <c r="E39">
        <v>173</v>
      </c>
      <c r="F39">
        <v>167</v>
      </c>
      <c r="G39">
        <v>56</v>
      </c>
      <c r="H39">
        <v>214</v>
      </c>
      <c r="I39">
        <v>191</v>
      </c>
      <c r="J39">
        <v>93</v>
      </c>
      <c r="K39" t="s">
        <v>12</v>
      </c>
      <c r="O39" s="5"/>
      <c r="P39" s="5"/>
      <c r="Q39" s="5"/>
      <c r="R39" s="5"/>
      <c r="S39" s="5"/>
      <c r="T39" s="5"/>
      <c r="U39" s="5"/>
      <c r="V39" s="5"/>
      <c r="Z39" s="14"/>
      <c r="AA39" s="14"/>
      <c r="AB39" s="14"/>
      <c r="AC39" s="14"/>
      <c r="AD39" s="14"/>
      <c r="AE39" s="14"/>
      <c r="AF39" s="14"/>
      <c r="AG39" s="14"/>
    </row>
    <row r="40" spans="1:33" x14ac:dyDescent="0.25">
      <c r="A40" s="2">
        <v>51</v>
      </c>
      <c r="B40" s="3" t="s">
        <v>23</v>
      </c>
      <c r="C40" s="3" t="s">
        <v>11</v>
      </c>
      <c r="D40" s="4">
        <v>214</v>
      </c>
      <c r="E40" s="3">
        <v>173</v>
      </c>
      <c r="F40" s="3">
        <v>169</v>
      </c>
      <c r="G40" s="3">
        <v>54</v>
      </c>
      <c r="H40" s="3">
        <v>214</v>
      </c>
      <c r="I40" s="3">
        <v>192</v>
      </c>
      <c r="J40" s="3">
        <v>90</v>
      </c>
      <c r="K40" s="3" t="s">
        <v>14</v>
      </c>
      <c r="O40" s="9">
        <f>D40-D41</f>
        <v>30</v>
      </c>
      <c r="P40" s="11">
        <f>E40-E41</f>
        <v>33</v>
      </c>
      <c r="Q40" s="11">
        <f>F40-F41</f>
        <v>28</v>
      </c>
      <c r="R40" s="11">
        <f>G40-G41</f>
        <v>0</v>
      </c>
      <c r="S40" s="11">
        <f>H40-H41</f>
        <v>17</v>
      </c>
      <c r="T40" s="11">
        <f>I40-I41</f>
        <v>16</v>
      </c>
      <c r="U40" s="11">
        <f>J40-J41</f>
        <v>22</v>
      </c>
      <c r="V40" s="11" t="str">
        <f>K40</f>
        <v>fora</v>
      </c>
      <c r="Z40" s="15">
        <f t="shared" ref="Z40:Z73" si="123">MIN(D40:D41)/MAX(D40:D41)</f>
        <v>0.85981308411214952</v>
      </c>
      <c r="AA40" s="15">
        <f t="shared" ref="AA40:AA73" si="124">MIN(E40:E41)/MAX(E40:E41)</f>
        <v>0.80924855491329484</v>
      </c>
      <c r="AB40" s="15">
        <f t="shared" ref="AB40:AB73" si="125">MIN(F40:F41)/MAX(F40:F41)</f>
        <v>0.83431952662721898</v>
      </c>
      <c r="AC40" s="15">
        <f t="shared" ref="AC40:AC73" si="126">MIN(G40:G41)/MAX(G40:G41)</f>
        <v>1</v>
      </c>
      <c r="AD40" s="15">
        <f t="shared" ref="AD40:AD73" si="127">MIN(H40:H41)/MAX(H40:H41)</f>
        <v>0.92056074766355145</v>
      </c>
      <c r="AE40" s="15">
        <f t="shared" ref="AE40:AE73" si="128">MIN(I40:I41)/MAX(I40:I41)</f>
        <v>0.91666666666666663</v>
      </c>
      <c r="AF40" s="15">
        <f t="shared" ref="AF40:AF73" si="129">MIN(J40:J41)/MAX(J40:J41)</f>
        <v>0.75555555555555554</v>
      </c>
      <c r="AG40" s="15" t="str">
        <f>V40</f>
        <v>fora</v>
      </c>
    </row>
    <row r="41" spans="1:33" x14ac:dyDescent="0.25">
      <c r="A41" s="2">
        <v>53</v>
      </c>
      <c r="B41" s="3" t="s">
        <v>23</v>
      </c>
      <c r="C41" s="3" t="s">
        <v>13</v>
      </c>
      <c r="D41" s="4">
        <v>184</v>
      </c>
      <c r="E41" s="3">
        <v>140</v>
      </c>
      <c r="F41" s="3">
        <v>141</v>
      </c>
      <c r="G41" s="3">
        <v>54</v>
      </c>
      <c r="H41" s="3">
        <v>197</v>
      </c>
      <c r="I41" s="3">
        <v>176</v>
      </c>
      <c r="J41" s="3">
        <v>68</v>
      </c>
      <c r="K41" s="3" t="s">
        <v>14</v>
      </c>
      <c r="O41" s="10"/>
      <c r="P41" s="12"/>
      <c r="Q41" s="12"/>
      <c r="R41" s="12"/>
      <c r="S41" s="12"/>
      <c r="T41" s="12"/>
      <c r="U41" s="12"/>
      <c r="V41" s="12"/>
      <c r="Z41" s="15"/>
      <c r="AA41" s="15"/>
      <c r="AB41" s="15"/>
      <c r="AC41" s="15"/>
      <c r="AD41" s="15"/>
      <c r="AE41" s="15"/>
      <c r="AF41" s="15"/>
      <c r="AG41" s="15"/>
    </row>
    <row r="42" spans="1:33" x14ac:dyDescent="0.25">
      <c r="A42" s="1">
        <v>17</v>
      </c>
      <c r="B42" t="s">
        <v>24</v>
      </c>
      <c r="C42" t="s">
        <v>11</v>
      </c>
      <c r="D42">
        <v>182</v>
      </c>
      <c r="E42">
        <v>137</v>
      </c>
      <c r="F42">
        <v>116</v>
      </c>
      <c r="G42">
        <v>92</v>
      </c>
      <c r="H42">
        <v>182</v>
      </c>
      <c r="I42">
        <v>146</v>
      </c>
      <c r="J42">
        <v>80</v>
      </c>
      <c r="K42" t="s">
        <v>12</v>
      </c>
      <c r="O42" s="6">
        <f>D42-D43</f>
        <v>7</v>
      </c>
      <c r="P42" s="6">
        <f>E42-E43</f>
        <v>-3</v>
      </c>
      <c r="Q42" s="6">
        <f>F42-F43</f>
        <v>-2</v>
      </c>
      <c r="R42" s="6">
        <f>G42-G43</f>
        <v>9</v>
      </c>
      <c r="S42" s="6">
        <f>H42-H43</f>
        <v>7</v>
      </c>
      <c r="T42" s="6">
        <f>I42-I43</f>
        <v>-1</v>
      </c>
      <c r="U42" s="6">
        <f>J42-J43</f>
        <v>13</v>
      </c>
      <c r="V42" s="6" t="str">
        <f>K42</f>
        <v>dentro</v>
      </c>
      <c r="Z42" s="14">
        <f t="shared" ref="Z42:Z73" si="130">MIN(D42:D43)/MAX(D42:D43)</f>
        <v>0.96153846153846156</v>
      </c>
      <c r="AA42" s="14">
        <f t="shared" ref="AA42:AA73" si="131">MIN(E42:E43)/MAX(E42:E43)</f>
        <v>0.97857142857142854</v>
      </c>
      <c r="AB42" s="14">
        <f t="shared" ref="AB42:AB73" si="132">MIN(F42:F43)/MAX(F42:F43)</f>
        <v>0.98305084745762716</v>
      </c>
      <c r="AC42" s="14">
        <f t="shared" ref="AC42:AC73" si="133">MIN(G42:G43)/MAX(G42:G43)</f>
        <v>0.90217391304347827</v>
      </c>
      <c r="AD42" s="14">
        <f t="shared" ref="AD42:AD73" si="134">MIN(H42:H43)/MAX(H42:H43)</f>
        <v>0.96153846153846156</v>
      </c>
      <c r="AE42" s="14">
        <f t="shared" ref="AE42:AE73" si="135">MIN(I42:I43)/MAX(I42:I43)</f>
        <v>0.99319727891156462</v>
      </c>
      <c r="AF42" s="14">
        <f t="shared" ref="AF42:AF73" si="136">MIN(J42:J43)/MAX(J42:J43)</f>
        <v>0.83750000000000002</v>
      </c>
      <c r="AG42" s="14" t="str">
        <f>V42</f>
        <v>dentro</v>
      </c>
    </row>
    <row r="43" spans="1:33" x14ac:dyDescent="0.25">
      <c r="A43" s="1">
        <v>1</v>
      </c>
      <c r="B43" t="s">
        <v>24</v>
      </c>
      <c r="C43" t="s">
        <v>13</v>
      </c>
      <c r="D43">
        <v>175</v>
      </c>
      <c r="E43">
        <v>140</v>
      </c>
      <c r="F43">
        <v>118</v>
      </c>
      <c r="G43">
        <v>83</v>
      </c>
      <c r="H43">
        <v>175</v>
      </c>
      <c r="I43">
        <v>147</v>
      </c>
      <c r="J43">
        <v>67</v>
      </c>
      <c r="K43" t="s">
        <v>12</v>
      </c>
      <c r="O43" s="5"/>
      <c r="P43" s="5"/>
      <c r="Q43" s="5"/>
      <c r="R43" s="5"/>
      <c r="S43" s="5"/>
      <c r="T43" s="5"/>
      <c r="U43" s="5"/>
      <c r="V43" s="5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2">
        <v>0</v>
      </c>
      <c r="B44" s="3" t="s">
        <v>24</v>
      </c>
      <c r="C44" s="3" t="s">
        <v>11</v>
      </c>
      <c r="D44" s="3">
        <v>137</v>
      </c>
      <c r="E44" s="3">
        <v>91</v>
      </c>
      <c r="F44" s="3">
        <v>75</v>
      </c>
      <c r="G44" s="3">
        <v>115</v>
      </c>
      <c r="H44" s="3">
        <v>137</v>
      </c>
      <c r="I44" s="3">
        <v>106</v>
      </c>
      <c r="J44" s="3">
        <v>75</v>
      </c>
      <c r="K44" s="3" t="s">
        <v>14</v>
      </c>
      <c r="O44" s="11">
        <f>D44-D45</f>
        <v>-6</v>
      </c>
      <c r="P44" s="11">
        <f>E44-E45</f>
        <v>-14</v>
      </c>
      <c r="Q44" s="11">
        <f>F44-F45</f>
        <v>-11</v>
      </c>
      <c r="R44" s="11">
        <f>G44-G45</f>
        <v>13</v>
      </c>
      <c r="S44" s="11">
        <f>H44-H45</f>
        <v>-6</v>
      </c>
      <c r="T44" s="11">
        <f>I44-I45</f>
        <v>0</v>
      </c>
      <c r="U44" s="11">
        <f>J44-J45</f>
        <v>9</v>
      </c>
      <c r="V44" s="11" t="str">
        <f>K44</f>
        <v>fora</v>
      </c>
      <c r="Z44" s="15">
        <f t="shared" ref="Z44:Z73" si="137">MIN(D44:D45)/MAX(D44:D45)</f>
        <v>0.95804195804195802</v>
      </c>
      <c r="AA44" s="15">
        <f t="shared" ref="AA44:AA73" si="138">MIN(E44:E45)/MAX(E44:E45)</f>
        <v>0.8666666666666667</v>
      </c>
      <c r="AB44" s="15">
        <f t="shared" ref="AB44:AB73" si="139">MIN(F44:F45)/MAX(F44:F45)</f>
        <v>0.87209302325581395</v>
      </c>
      <c r="AC44" s="15">
        <f t="shared" ref="AC44:AC73" si="140">MIN(G44:G45)/MAX(G44:G45)</f>
        <v>0.88695652173913042</v>
      </c>
      <c r="AD44" s="15">
        <f t="shared" ref="AD44:AD73" si="141">MIN(H44:H45)/MAX(H44:H45)</f>
        <v>0.95804195804195802</v>
      </c>
      <c r="AE44" s="15">
        <f t="shared" ref="AE44:AE73" si="142">MIN(I44:I45)/MAX(I44:I45)</f>
        <v>1</v>
      </c>
      <c r="AF44" s="15">
        <f t="shared" ref="AF44:AF73" si="143">MIN(J44:J45)/MAX(J44:J45)</f>
        <v>0.88</v>
      </c>
      <c r="AG44" s="15" t="str">
        <f>V44</f>
        <v>fora</v>
      </c>
    </row>
    <row r="45" spans="1:33" x14ac:dyDescent="0.25">
      <c r="A45" s="2">
        <v>2</v>
      </c>
      <c r="B45" s="3" t="s">
        <v>24</v>
      </c>
      <c r="C45" s="3" t="s">
        <v>13</v>
      </c>
      <c r="D45" s="3">
        <v>143</v>
      </c>
      <c r="E45" s="3">
        <v>105</v>
      </c>
      <c r="F45" s="3">
        <v>86</v>
      </c>
      <c r="G45" s="3">
        <v>102</v>
      </c>
      <c r="H45" s="3">
        <v>143</v>
      </c>
      <c r="I45" s="3">
        <v>106</v>
      </c>
      <c r="J45" s="3">
        <v>66</v>
      </c>
      <c r="K45" s="3" t="s">
        <v>14</v>
      </c>
      <c r="O45" s="12"/>
      <c r="P45" s="12"/>
      <c r="Q45" s="12"/>
      <c r="R45" s="12"/>
      <c r="S45" s="12"/>
      <c r="T45" s="12"/>
      <c r="U45" s="12"/>
      <c r="V45" s="12"/>
      <c r="Z45" s="15"/>
      <c r="AA45" s="15"/>
      <c r="AB45" s="15"/>
      <c r="AC45" s="15"/>
      <c r="AD45" s="15"/>
      <c r="AE45" s="15"/>
      <c r="AF45" s="15"/>
      <c r="AG45" s="15"/>
    </row>
    <row r="46" spans="1:33" x14ac:dyDescent="0.25">
      <c r="A46" s="1">
        <v>3</v>
      </c>
      <c r="B46" t="s">
        <v>25</v>
      </c>
      <c r="C46" t="s">
        <v>11</v>
      </c>
      <c r="D46">
        <v>136</v>
      </c>
      <c r="E46">
        <v>96</v>
      </c>
      <c r="F46">
        <v>70</v>
      </c>
      <c r="G46">
        <v>124</v>
      </c>
      <c r="H46">
        <v>136</v>
      </c>
      <c r="I46">
        <v>106</v>
      </c>
      <c r="J46">
        <v>79</v>
      </c>
      <c r="K46" t="s">
        <v>12</v>
      </c>
      <c r="O46" s="6">
        <f>D46-D47</f>
        <v>-42</v>
      </c>
      <c r="P46" s="6">
        <f>E46-E47</f>
        <v>-45</v>
      </c>
      <c r="Q46" s="6">
        <f>F46-F47</f>
        <v>-42</v>
      </c>
      <c r="R46" s="6">
        <f>G46-G47</f>
        <v>29</v>
      </c>
      <c r="S46" s="6">
        <f>H46-H47</f>
        <v>-42</v>
      </c>
      <c r="T46" s="6">
        <f>I46-I47</f>
        <v>-47</v>
      </c>
      <c r="U46" s="6">
        <f>J46-J47</f>
        <v>1</v>
      </c>
      <c r="V46" s="6" t="str">
        <f>K46</f>
        <v>dentro</v>
      </c>
      <c r="Z46" s="14">
        <f t="shared" ref="Z46:Z73" si="144">MIN(D46:D47)/MAX(D46:D47)</f>
        <v>0.7640449438202247</v>
      </c>
      <c r="AA46" s="14">
        <f t="shared" ref="AA46:AA73" si="145">MIN(E46:E47)/MAX(E46:E47)</f>
        <v>0.68085106382978722</v>
      </c>
      <c r="AB46" s="14">
        <f t="shared" ref="AB46:AB73" si="146">MIN(F46:F47)/MAX(F46:F47)</f>
        <v>0.625</v>
      </c>
      <c r="AC46" s="14">
        <f t="shared" ref="AC46:AC73" si="147">MIN(G46:G47)/MAX(G46:G47)</f>
        <v>0.7661290322580645</v>
      </c>
      <c r="AD46" s="14">
        <f t="shared" ref="AD46:AD73" si="148">MIN(H46:H47)/MAX(H46:H47)</f>
        <v>0.7640449438202247</v>
      </c>
      <c r="AE46" s="14">
        <f t="shared" ref="AE46:AE73" si="149">MIN(I46:I47)/MAX(I46:I47)</f>
        <v>0.69281045751633985</v>
      </c>
      <c r="AF46" s="14">
        <f t="shared" ref="AF46:AF73" si="150">MIN(J46:J47)/MAX(J46:J47)</f>
        <v>0.98734177215189878</v>
      </c>
      <c r="AG46" s="14" t="str">
        <f>V46</f>
        <v>dentro</v>
      </c>
    </row>
    <row r="47" spans="1:33" x14ac:dyDescent="0.25">
      <c r="A47" s="1">
        <v>5</v>
      </c>
      <c r="B47" t="s">
        <v>25</v>
      </c>
      <c r="C47" t="s">
        <v>13</v>
      </c>
      <c r="D47">
        <v>178</v>
      </c>
      <c r="E47">
        <v>141</v>
      </c>
      <c r="F47">
        <v>112</v>
      </c>
      <c r="G47">
        <v>95</v>
      </c>
      <c r="H47">
        <v>178</v>
      </c>
      <c r="I47">
        <v>153</v>
      </c>
      <c r="J47">
        <v>78</v>
      </c>
      <c r="K47" t="s">
        <v>12</v>
      </c>
      <c r="O47" s="5"/>
      <c r="P47" s="5"/>
      <c r="Q47" s="5"/>
      <c r="R47" s="5"/>
      <c r="S47" s="5"/>
      <c r="T47" s="5"/>
      <c r="U47" s="5"/>
      <c r="V47" s="5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2">
        <v>4</v>
      </c>
      <c r="B48" s="3" t="s">
        <v>25</v>
      </c>
      <c r="C48" s="3" t="s">
        <v>11</v>
      </c>
      <c r="D48" s="3">
        <v>186</v>
      </c>
      <c r="E48" s="3">
        <v>145</v>
      </c>
      <c r="F48" s="3">
        <v>113</v>
      </c>
      <c r="G48" s="3">
        <v>100</v>
      </c>
      <c r="H48" s="3">
        <v>186</v>
      </c>
      <c r="I48" s="3">
        <v>150</v>
      </c>
      <c r="J48" s="3">
        <v>95</v>
      </c>
      <c r="K48" s="3" t="s">
        <v>14</v>
      </c>
      <c r="O48" s="11">
        <f>D48-D49</f>
        <v>-8</v>
      </c>
      <c r="P48" s="11">
        <f>E48-E49</f>
        <v>-12</v>
      </c>
      <c r="Q48" s="11">
        <f>F48-F49</f>
        <v>-15</v>
      </c>
      <c r="R48" s="11">
        <f>G48-G49</f>
        <v>13</v>
      </c>
      <c r="S48" s="11">
        <f>H48-H49</f>
        <v>-8</v>
      </c>
      <c r="T48" s="11">
        <f>I48-I49</f>
        <v>-11</v>
      </c>
      <c r="U48" s="11">
        <f>J48-J49</f>
        <v>5</v>
      </c>
      <c r="V48" s="11" t="str">
        <f>K48</f>
        <v>fora</v>
      </c>
      <c r="Z48" s="15">
        <f t="shared" ref="Z48:Z73" si="151">MIN(D48:D49)/MAX(D48:D49)</f>
        <v>0.95876288659793818</v>
      </c>
      <c r="AA48" s="15">
        <f t="shared" ref="AA48:AA73" si="152">MIN(E48:E49)/MAX(E48:E49)</f>
        <v>0.92356687898089174</v>
      </c>
      <c r="AB48" s="15">
        <f t="shared" ref="AB48:AB73" si="153">MIN(F48:F49)/MAX(F48:F49)</f>
        <v>0.8828125</v>
      </c>
      <c r="AC48" s="15">
        <f t="shared" ref="AC48:AC73" si="154">MIN(G48:G49)/MAX(G48:G49)</f>
        <v>0.87</v>
      </c>
      <c r="AD48" s="15">
        <f t="shared" ref="AD48:AD73" si="155">MIN(H48:H49)/MAX(H48:H49)</f>
        <v>0.95876288659793818</v>
      </c>
      <c r="AE48" s="15">
        <f t="shared" ref="AE48:AE73" si="156">MIN(I48:I49)/MAX(I48:I49)</f>
        <v>0.93167701863354035</v>
      </c>
      <c r="AF48" s="15">
        <f t="shared" ref="AF48:AF73" si="157">MIN(J48:J49)/MAX(J48:J49)</f>
        <v>0.94736842105263153</v>
      </c>
      <c r="AG48" s="15" t="str">
        <f>V48</f>
        <v>fora</v>
      </c>
    </row>
    <row r="49" spans="1:33" x14ac:dyDescent="0.25">
      <c r="A49" s="2">
        <v>6</v>
      </c>
      <c r="B49" s="3" t="s">
        <v>25</v>
      </c>
      <c r="C49" s="3" t="s">
        <v>13</v>
      </c>
      <c r="D49" s="3">
        <v>194</v>
      </c>
      <c r="E49" s="3">
        <v>157</v>
      </c>
      <c r="F49" s="3">
        <v>128</v>
      </c>
      <c r="G49" s="3">
        <v>87</v>
      </c>
      <c r="H49" s="3">
        <v>194</v>
      </c>
      <c r="I49" s="3">
        <v>161</v>
      </c>
      <c r="J49" s="3">
        <v>90</v>
      </c>
      <c r="K49" s="3" t="s">
        <v>14</v>
      </c>
      <c r="O49" s="12"/>
      <c r="P49" s="12"/>
      <c r="Q49" s="12"/>
      <c r="R49" s="12"/>
      <c r="S49" s="12"/>
      <c r="T49" s="12"/>
      <c r="U49" s="12"/>
      <c r="V49" s="12"/>
      <c r="Z49" s="15"/>
      <c r="AA49" s="15"/>
      <c r="AB49" s="15"/>
      <c r="AC49" s="15"/>
      <c r="AD49" s="15"/>
      <c r="AE49" s="15"/>
      <c r="AF49" s="15"/>
      <c r="AG49" s="15"/>
    </row>
    <row r="50" spans="1:33" x14ac:dyDescent="0.25">
      <c r="A50" s="1">
        <v>7</v>
      </c>
      <c r="B50" t="s">
        <v>26</v>
      </c>
      <c r="C50" t="s">
        <v>11</v>
      </c>
      <c r="D50">
        <v>150</v>
      </c>
      <c r="E50">
        <v>125</v>
      </c>
      <c r="F50">
        <v>103</v>
      </c>
      <c r="G50">
        <v>80</v>
      </c>
      <c r="H50">
        <v>150</v>
      </c>
      <c r="I50">
        <v>127</v>
      </c>
      <c r="J50">
        <v>47</v>
      </c>
      <c r="K50" t="s">
        <v>12</v>
      </c>
      <c r="O50" s="6">
        <f>D50-D51</f>
        <v>-8</v>
      </c>
      <c r="P50" s="6">
        <f>E50-E51</f>
        <v>-11</v>
      </c>
      <c r="Q50" s="6">
        <f>F50-F51</f>
        <v>-19</v>
      </c>
      <c r="R50" s="6">
        <f>G50-G51</f>
        <v>22</v>
      </c>
      <c r="S50" s="6">
        <f>H50-H51</f>
        <v>-8</v>
      </c>
      <c r="T50" s="6">
        <f>I50-I51</f>
        <v>-13</v>
      </c>
      <c r="U50" s="6">
        <f>J50-J51</f>
        <v>7</v>
      </c>
      <c r="V50" s="6" t="str">
        <f>K50</f>
        <v>dentro</v>
      </c>
      <c r="Z50" s="14">
        <f t="shared" ref="Z50:Z73" si="158">MIN(D50:D51)/MAX(D50:D51)</f>
        <v>0.94936708860759489</v>
      </c>
      <c r="AA50" s="14">
        <f t="shared" ref="AA50:AA73" si="159">MIN(E50:E51)/MAX(E50:E51)</f>
        <v>0.91911764705882348</v>
      </c>
      <c r="AB50" s="14">
        <f t="shared" ref="AB50:AB73" si="160">MIN(F50:F51)/MAX(F50:F51)</f>
        <v>0.84426229508196726</v>
      </c>
      <c r="AC50" s="14">
        <f t="shared" ref="AC50:AC73" si="161">MIN(G50:G51)/MAX(G50:G51)</f>
        <v>0.72499999999999998</v>
      </c>
      <c r="AD50" s="14">
        <f t="shared" ref="AD50:AD73" si="162">MIN(H50:H51)/MAX(H50:H51)</f>
        <v>0.94936708860759489</v>
      </c>
      <c r="AE50" s="14">
        <f t="shared" ref="AE50:AE73" si="163">MIN(I50:I51)/MAX(I50:I51)</f>
        <v>0.90714285714285714</v>
      </c>
      <c r="AF50" s="14">
        <f t="shared" ref="AF50:AF73" si="164">MIN(J50:J51)/MAX(J50:J51)</f>
        <v>0.85106382978723405</v>
      </c>
      <c r="AG50" s="14" t="str">
        <f>V50</f>
        <v>dentro</v>
      </c>
    </row>
    <row r="51" spans="1:33" x14ac:dyDescent="0.25">
      <c r="A51" s="1">
        <v>9</v>
      </c>
      <c r="B51" t="s">
        <v>26</v>
      </c>
      <c r="C51" t="s">
        <v>13</v>
      </c>
      <c r="D51">
        <v>158</v>
      </c>
      <c r="E51">
        <v>136</v>
      </c>
      <c r="F51">
        <v>122</v>
      </c>
      <c r="G51">
        <v>58</v>
      </c>
      <c r="H51">
        <v>158</v>
      </c>
      <c r="I51">
        <v>140</v>
      </c>
      <c r="J51">
        <v>40</v>
      </c>
      <c r="K51" t="s">
        <v>12</v>
      </c>
      <c r="O51" s="5"/>
      <c r="P51" s="5"/>
      <c r="Q51" s="5"/>
      <c r="R51" s="5"/>
      <c r="S51" s="5"/>
      <c r="T51" s="5"/>
      <c r="U51" s="5"/>
      <c r="V51" s="5"/>
      <c r="Z51" s="14"/>
      <c r="AA51" s="14"/>
      <c r="AB51" s="14"/>
      <c r="AC51" s="14"/>
      <c r="AD51" s="14"/>
      <c r="AE51" s="14"/>
      <c r="AF51" s="14"/>
      <c r="AG51" s="14"/>
    </row>
    <row r="52" spans="1:33" x14ac:dyDescent="0.25">
      <c r="A52" s="2">
        <v>8</v>
      </c>
      <c r="B52" s="3" t="s">
        <v>26</v>
      </c>
      <c r="C52" s="3" t="s">
        <v>11</v>
      </c>
      <c r="D52" s="3">
        <v>135</v>
      </c>
      <c r="E52" s="3">
        <v>109</v>
      </c>
      <c r="F52" s="3">
        <v>86</v>
      </c>
      <c r="G52" s="3">
        <v>93</v>
      </c>
      <c r="H52" s="3">
        <v>135</v>
      </c>
      <c r="I52" s="3">
        <v>112</v>
      </c>
      <c r="J52" s="3">
        <v>56</v>
      </c>
      <c r="K52" s="3" t="s">
        <v>14</v>
      </c>
      <c r="O52" s="11">
        <f>D52-D53</f>
        <v>3</v>
      </c>
      <c r="P52" s="11">
        <f>E52-E53</f>
        <v>3</v>
      </c>
      <c r="Q52" s="11">
        <f>F52-F53</f>
        <v>-3</v>
      </c>
      <c r="R52" s="11">
        <f>G52-G53</f>
        <v>10</v>
      </c>
      <c r="S52" s="11">
        <f>H52-H53</f>
        <v>3</v>
      </c>
      <c r="T52" s="11">
        <f>I52-I53</f>
        <v>2</v>
      </c>
      <c r="U52" s="11">
        <f>J52-J53</f>
        <v>6</v>
      </c>
      <c r="V52" s="11" t="str">
        <f>K52</f>
        <v>fora</v>
      </c>
      <c r="Z52" s="15">
        <f t="shared" ref="Z52:Z73" si="165">MIN(D52:D53)/MAX(D52:D53)</f>
        <v>0.97777777777777775</v>
      </c>
      <c r="AA52" s="15">
        <f t="shared" ref="AA52:AA73" si="166">MIN(E52:E53)/MAX(E52:E53)</f>
        <v>0.97247706422018354</v>
      </c>
      <c r="AB52" s="15">
        <f t="shared" ref="AB52:AB73" si="167">MIN(F52:F53)/MAX(F52:F53)</f>
        <v>0.9662921348314607</v>
      </c>
      <c r="AC52" s="15">
        <f t="shared" ref="AC52:AC73" si="168">MIN(G52:G53)/MAX(G52:G53)</f>
        <v>0.89247311827956988</v>
      </c>
      <c r="AD52" s="15">
        <f t="shared" ref="AD52:AD73" si="169">MIN(H52:H53)/MAX(H52:H53)</f>
        <v>0.97777777777777775</v>
      </c>
      <c r="AE52" s="15">
        <f t="shared" ref="AE52:AE73" si="170">MIN(I52:I53)/MAX(I52:I53)</f>
        <v>0.9821428571428571</v>
      </c>
      <c r="AF52" s="15">
        <f t="shared" ref="AF52:AF73" si="171">MIN(J52:J53)/MAX(J52:J53)</f>
        <v>0.8928571428571429</v>
      </c>
      <c r="AG52" s="15" t="str">
        <f>V52</f>
        <v>fora</v>
      </c>
    </row>
    <row r="53" spans="1:33" x14ac:dyDescent="0.25">
      <c r="A53" s="2">
        <v>10</v>
      </c>
      <c r="B53" s="3" t="s">
        <v>26</v>
      </c>
      <c r="C53" s="3" t="s">
        <v>13</v>
      </c>
      <c r="D53" s="3">
        <v>132</v>
      </c>
      <c r="E53" s="3">
        <v>106</v>
      </c>
      <c r="F53" s="3">
        <v>89</v>
      </c>
      <c r="G53" s="3">
        <v>83</v>
      </c>
      <c r="H53" s="3">
        <v>132</v>
      </c>
      <c r="I53" s="3">
        <v>110</v>
      </c>
      <c r="J53" s="3">
        <v>50</v>
      </c>
      <c r="K53" s="3" t="s">
        <v>14</v>
      </c>
      <c r="O53" s="12"/>
      <c r="P53" s="12"/>
      <c r="Q53" s="12"/>
      <c r="R53" s="12"/>
      <c r="S53" s="12"/>
      <c r="T53" s="12"/>
      <c r="U53" s="12"/>
      <c r="V53" s="12"/>
      <c r="Z53" s="15"/>
      <c r="AA53" s="15"/>
      <c r="AB53" s="15"/>
      <c r="AC53" s="15"/>
      <c r="AD53" s="15"/>
      <c r="AE53" s="15"/>
      <c r="AF53" s="15"/>
      <c r="AG53" s="15"/>
    </row>
    <row r="54" spans="1:33" x14ac:dyDescent="0.25">
      <c r="A54" s="1">
        <v>11</v>
      </c>
      <c r="B54" t="s">
        <v>27</v>
      </c>
      <c r="C54" t="s">
        <v>11</v>
      </c>
      <c r="D54">
        <v>169</v>
      </c>
      <c r="E54">
        <v>140</v>
      </c>
      <c r="F54">
        <v>122</v>
      </c>
      <c r="G54">
        <v>71</v>
      </c>
      <c r="H54">
        <v>169</v>
      </c>
      <c r="I54">
        <v>146</v>
      </c>
      <c r="J54">
        <v>55</v>
      </c>
      <c r="K54" t="s">
        <v>12</v>
      </c>
      <c r="O54" s="6">
        <f>D54-D55</f>
        <v>10</v>
      </c>
      <c r="P54" s="6">
        <f>E54-E55</f>
        <v>13</v>
      </c>
      <c r="Q54" s="6">
        <f>F54-F55</f>
        <v>10</v>
      </c>
      <c r="R54" s="6">
        <f>G54-G55</f>
        <v>-4</v>
      </c>
      <c r="S54" s="6">
        <f>H54-H55</f>
        <v>10</v>
      </c>
      <c r="T54" s="6">
        <f>I54-I55</f>
        <v>10</v>
      </c>
      <c r="U54" s="6">
        <f>J54-J55</f>
        <v>5</v>
      </c>
      <c r="V54" s="6" t="str">
        <f>K54</f>
        <v>dentro</v>
      </c>
      <c r="Z54" s="14">
        <f t="shared" ref="Z54:Z73" si="172">MIN(D54:D55)/MAX(D54:D55)</f>
        <v>0.94082840236686394</v>
      </c>
      <c r="AA54" s="14">
        <f t="shared" ref="AA54:AA73" si="173">MIN(E54:E55)/MAX(E54:E55)</f>
        <v>0.90714285714285714</v>
      </c>
      <c r="AB54" s="14">
        <f t="shared" ref="AB54:AB73" si="174">MIN(F54:F55)/MAX(F54:F55)</f>
        <v>0.91803278688524592</v>
      </c>
      <c r="AC54" s="14">
        <f t="shared" ref="AC54:AC73" si="175">MIN(G54:G55)/MAX(G54:G55)</f>
        <v>0.94666666666666666</v>
      </c>
      <c r="AD54" s="14">
        <f t="shared" ref="AD54:AD73" si="176">MIN(H54:H55)/MAX(H54:H55)</f>
        <v>0.94082840236686394</v>
      </c>
      <c r="AE54" s="14">
        <f t="shared" ref="AE54:AE73" si="177">MIN(I54:I55)/MAX(I54:I55)</f>
        <v>0.93150684931506844</v>
      </c>
      <c r="AF54" s="14">
        <f t="shared" ref="AF54:AF73" si="178">MIN(J54:J55)/MAX(J54:J55)</f>
        <v>0.90909090909090906</v>
      </c>
      <c r="AG54" s="14" t="str">
        <f>V54</f>
        <v>dentro</v>
      </c>
    </row>
    <row r="55" spans="1:33" x14ac:dyDescent="0.25">
      <c r="A55" s="1">
        <v>13</v>
      </c>
      <c r="B55" t="s">
        <v>27</v>
      </c>
      <c r="C55" t="s">
        <v>13</v>
      </c>
      <c r="D55">
        <v>159</v>
      </c>
      <c r="E55">
        <v>127</v>
      </c>
      <c r="F55">
        <v>112</v>
      </c>
      <c r="G55">
        <v>75</v>
      </c>
      <c r="H55">
        <v>159</v>
      </c>
      <c r="I55">
        <v>136</v>
      </c>
      <c r="J55">
        <v>50</v>
      </c>
      <c r="K55" t="s">
        <v>12</v>
      </c>
      <c r="O55" s="5"/>
      <c r="P55" s="5"/>
      <c r="Q55" s="5"/>
      <c r="R55" s="5"/>
      <c r="S55" s="5"/>
      <c r="T55" s="5"/>
      <c r="U55" s="5"/>
      <c r="V55" s="5"/>
      <c r="Z55" s="14"/>
      <c r="AA55" s="14"/>
      <c r="AB55" s="14"/>
      <c r="AC55" s="14"/>
      <c r="AD55" s="14"/>
      <c r="AE55" s="14"/>
      <c r="AF55" s="14"/>
      <c r="AG55" s="14"/>
    </row>
    <row r="56" spans="1:33" x14ac:dyDescent="0.25">
      <c r="A56" s="2">
        <v>12</v>
      </c>
      <c r="B56" s="3" t="s">
        <v>27</v>
      </c>
      <c r="C56" s="3" t="s">
        <v>11</v>
      </c>
      <c r="D56" s="4">
        <v>120</v>
      </c>
      <c r="E56" s="3">
        <v>84</v>
      </c>
      <c r="F56" s="3">
        <v>68</v>
      </c>
      <c r="G56" s="3">
        <v>111</v>
      </c>
      <c r="H56" s="3">
        <v>120</v>
      </c>
      <c r="I56" s="3">
        <v>94</v>
      </c>
      <c r="J56" s="3">
        <v>71</v>
      </c>
      <c r="K56" s="3" t="s">
        <v>14</v>
      </c>
      <c r="O56" s="9">
        <f>D56-D57</f>
        <v>-23</v>
      </c>
      <c r="P56" s="11">
        <f>E56-E57</f>
        <v>-23</v>
      </c>
      <c r="Q56" s="11">
        <f>F56-F57</f>
        <v>-25</v>
      </c>
      <c r="R56" s="11">
        <f>G56-G57</f>
        <v>22</v>
      </c>
      <c r="S56" s="11">
        <f>H56-H57</f>
        <v>-23</v>
      </c>
      <c r="T56" s="11">
        <f>I56-I57</f>
        <v>-24</v>
      </c>
      <c r="U56" s="11">
        <f>J56-J57</f>
        <v>17</v>
      </c>
      <c r="V56" s="11" t="str">
        <f>K56</f>
        <v>fora</v>
      </c>
      <c r="Z56" s="15">
        <f t="shared" ref="Z56:Z73" si="179">MIN(D56:D57)/MAX(D56:D57)</f>
        <v>0.83916083916083917</v>
      </c>
      <c r="AA56" s="15">
        <f t="shared" ref="AA56:AA73" si="180">MIN(E56:E57)/MAX(E56:E57)</f>
        <v>0.78504672897196259</v>
      </c>
      <c r="AB56" s="15">
        <f t="shared" ref="AB56:AB73" si="181">MIN(F56:F57)/MAX(F56:F57)</f>
        <v>0.73118279569892475</v>
      </c>
      <c r="AC56" s="15">
        <f t="shared" ref="AC56:AC73" si="182">MIN(G56:G57)/MAX(G56:G57)</f>
        <v>0.80180180180180183</v>
      </c>
      <c r="AD56" s="15">
        <f t="shared" ref="AD56:AD73" si="183">MIN(H56:H57)/MAX(H56:H57)</f>
        <v>0.83916083916083917</v>
      </c>
      <c r="AE56" s="15">
        <f t="shared" ref="AE56:AE73" si="184">MIN(I56:I57)/MAX(I56:I57)</f>
        <v>0.79661016949152541</v>
      </c>
      <c r="AF56" s="15">
        <f t="shared" ref="AF56:AF73" si="185">MIN(J56:J57)/MAX(J56:J57)</f>
        <v>0.76056338028169013</v>
      </c>
      <c r="AG56" s="15" t="str">
        <f>V56</f>
        <v>fora</v>
      </c>
    </row>
    <row r="57" spans="1:33" x14ac:dyDescent="0.25">
      <c r="A57" s="2">
        <v>14</v>
      </c>
      <c r="B57" s="3" t="s">
        <v>27</v>
      </c>
      <c r="C57" s="3" t="s">
        <v>13</v>
      </c>
      <c r="D57" s="4">
        <v>143</v>
      </c>
      <c r="E57" s="3">
        <v>107</v>
      </c>
      <c r="F57" s="3">
        <v>93</v>
      </c>
      <c r="G57" s="3">
        <v>89</v>
      </c>
      <c r="H57" s="3">
        <v>143</v>
      </c>
      <c r="I57" s="3">
        <v>118</v>
      </c>
      <c r="J57" s="3">
        <v>54</v>
      </c>
      <c r="K57" s="3" t="s">
        <v>14</v>
      </c>
      <c r="O57" s="10"/>
      <c r="P57" s="12"/>
      <c r="Q57" s="12"/>
      <c r="R57" s="12"/>
      <c r="S57" s="12"/>
      <c r="T57" s="12"/>
      <c r="U57" s="12"/>
      <c r="V57" s="12"/>
      <c r="Z57" s="15"/>
      <c r="AA57" s="15"/>
      <c r="AB57" s="15"/>
      <c r="AC57" s="15"/>
      <c r="AD57" s="15"/>
      <c r="AE57" s="15"/>
      <c r="AF57" s="15"/>
      <c r="AG57" s="15"/>
    </row>
    <row r="58" spans="1:33" x14ac:dyDescent="0.25">
      <c r="A58" s="1">
        <v>15</v>
      </c>
      <c r="B58" t="s">
        <v>28</v>
      </c>
      <c r="C58" t="s">
        <v>11</v>
      </c>
      <c r="D58">
        <v>192</v>
      </c>
      <c r="E58">
        <v>164</v>
      </c>
      <c r="F58">
        <v>150</v>
      </c>
      <c r="G58">
        <v>56</v>
      </c>
      <c r="H58">
        <v>192</v>
      </c>
      <c r="I58">
        <v>171</v>
      </c>
      <c r="J58">
        <v>64</v>
      </c>
      <c r="K58" t="s">
        <v>12</v>
      </c>
      <c r="O58" s="6">
        <f>D58-D59</f>
        <v>-4</v>
      </c>
      <c r="P58" s="6">
        <f>E58-E59</f>
        <v>-3</v>
      </c>
      <c r="Q58" s="6">
        <f>F58-F59</f>
        <v>-3</v>
      </c>
      <c r="R58" s="6">
        <f>G58-G59</f>
        <v>0</v>
      </c>
      <c r="S58" s="6">
        <f>H58-H59</f>
        <v>-4</v>
      </c>
      <c r="T58" s="6">
        <f>I58-I59</f>
        <v>-4</v>
      </c>
      <c r="U58" s="6">
        <f>J58-J59</f>
        <v>-4</v>
      </c>
      <c r="V58" s="6" t="str">
        <f>K58</f>
        <v>dentro</v>
      </c>
      <c r="Z58" s="14">
        <f t="shared" ref="Z58:Z73" si="186">MIN(D58:D59)/MAX(D58:D59)</f>
        <v>0.97959183673469385</v>
      </c>
      <c r="AA58" s="14">
        <f t="shared" ref="AA58:AA73" si="187">MIN(E58:E59)/MAX(E58:E59)</f>
        <v>0.98203592814371254</v>
      </c>
      <c r="AB58" s="14">
        <f t="shared" ref="AB58:AB73" si="188">MIN(F58:F59)/MAX(F58:F59)</f>
        <v>0.98039215686274506</v>
      </c>
      <c r="AC58" s="14">
        <f t="shared" ref="AC58:AC73" si="189">MIN(G58:G59)/MAX(G58:G59)</f>
        <v>1</v>
      </c>
      <c r="AD58" s="14">
        <f t="shared" ref="AD58:AD73" si="190">MIN(H58:H59)/MAX(H58:H59)</f>
        <v>0.97959183673469385</v>
      </c>
      <c r="AE58" s="14">
        <f t="shared" ref="AE58:AE73" si="191">MIN(I58:I59)/MAX(I58:I59)</f>
        <v>0.97714285714285709</v>
      </c>
      <c r="AF58" s="14">
        <f t="shared" ref="AF58:AF73" si="192">MIN(J58:J59)/MAX(J58:J59)</f>
        <v>0.94117647058823528</v>
      </c>
      <c r="AG58" s="14" t="str">
        <f>V58</f>
        <v>dentro</v>
      </c>
    </row>
    <row r="59" spans="1:33" x14ac:dyDescent="0.25">
      <c r="A59" s="1">
        <v>56</v>
      </c>
      <c r="B59" t="s">
        <v>28</v>
      </c>
      <c r="C59" t="s">
        <v>13</v>
      </c>
      <c r="D59">
        <v>196</v>
      </c>
      <c r="E59">
        <v>167</v>
      </c>
      <c r="F59">
        <v>153</v>
      </c>
      <c r="G59">
        <v>56</v>
      </c>
      <c r="H59">
        <v>196</v>
      </c>
      <c r="I59">
        <v>175</v>
      </c>
      <c r="J59">
        <v>68</v>
      </c>
      <c r="K59" t="s">
        <v>12</v>
      </c>
      <c r="O59" s="5"/>
      <c r="P59" s="5"/>
      <c r="Q59" s="5"/>
      <c r="R59" s="5"/>
      <c r="S59" s="5"/>
      <c r="T59" s="5"/>
      <c r="U59" s="5"/>
      <c r="V59" s="5"/>
      <c r="Z59" s="14"/>
      <c r="AA59" s="14"/>
      <c r="AB59" s="14"/>
      <c r="AC59" s="14"/>
      <c r="AD59" s="14"/>
      <c r="AE59" s="14"/>
      <c r="AF59" s="14"/>
      <c r="AG59" s="14"/>
    </row>
    <row r="60" spans="1:33" x14ac:dyDescent="0.25">
      <c r="A60" s="2">
        <v>16</v>
      </c>
      <c r="B60" s="3" t="s">
        <v>28</v>
      </c>
      <c r="C60" s="3" t="s">
        <v>11</v>
      </c>
      <c r="D60" s="3">
        <v>125</v>
      </c>
      <c r="E60" s="3">
        <v>97</v>
      </c>
      <c r="F60" s="3">
        <v>83</v>
      </c>
      <c r="G60" s="3">
        <v>86</v>
      </c>
      <c r="H60" s="3">
        <v>125</v>
      </c>
      <c r="I60" s="3">
        <v>104</v>
      </c>
      <c r="J60" s="3">
        <v>51</v>
      </c>
      <c r="K60" s="3" t="s">
        <v>14</v>
      </c>
      <c r="O60" s="9">
        <f>D60-D61</f>
        <v>-10</v>
      </c>
      <c r="P60" s="11">
        <f>E60-E61</f>
        <v>-7</v>
      </c>
      <c r="Q60" s="11">
        <f>F60-F61</f>
        <v>-3</v>
      </c>
      <c r="R60" s="11">
        <f>G60-G61</f>
        <v>-7</v>
      </c>
      <c r="S60" s="11">
        <f>H60-H61</f>
        <v>-10</v>
      </c>
      <c r="T60" s="11">
        <f>I60-I61</f>
        <v>-12</v>
      </c>
      <c r="U60" s="11">
        <f>J60-J61</f>
        <v>-3</v>
      </c>
      <c r="V60" s="11" t="str">
        <f>K60</f>
        <v>fora</v>
      </c>
      <c r="Z60" s="15">
        <f t="shared" ref="Z60:Z73" si="193">MIN(D60:D61)/MAX(D60:D61)</f>
        <v>0.92592592592592593</v>
      </c>
      <c r="AA60" s="15">
        <f t="shared" ref="AA60:AA73" si="194">MIN(E60:E61)/MAX(E60:E61)</f>
        <v>0.93269230769230771</v>
      </c>
      <c r="AB60" s="15">
        <f t="shared" ref="AB60:AB73" si="195">MIN(F60:F61)/MAX(F60:F61)</f>
        <v>0.96511627906976749</v>
      </c>
      <c r="AC60" s="15">
        <f t="shared" ref="AC60:AC73" si="196">MIN(G60:G61)/MAX(G60:G61)</f>
        <v>0.92473118279569888</v>
      </c>
      <c r="AD60" s="15">
        <f t="shared" ref="AD60:AD73" si="197">MIN(H60:H61)/MAX(H60:H61)</f>
        <v>0.92592592592592593</v>
      </c>
      <c r="AE60" s="15">
        <f t="shared" ref="AE60:AE73" si="198">MIN(I60:I61)/MAX(I60:I61)</f>
        <v>0.89655172413793105</v>
      </c>
      <c r="AF60" s="15">
        <f t="shared" ref="AF60:AF73" si="199">MIN(J60:J61)/MAX(J60:J61)</f>
        <v>0.94444444444444442</v>
      </c>
      <c r="AG60" s="15" t="str">
        <f>V60</f>
        <v>fora</v>
      </c>
    </row>
    <row r="61" spans="1:33" x14ac:dyDescent="0.25">
      <c r="A61" s="2">
        <v>55</v>
      </c>
      <c r="B61" s="3" t="s">
        <v>28</v>
      </c>
      <c r="C61" s="3" t="s">
        <v>13</v>
      </c>
      <c r="D61" s="3">
        <v>135</v>
      </c>
      <c r="E61" s="3">
        <v>104</v>
      </c>
      <c r="F61" s="3">
        <v>86</v>
      </c>
      <c r="G61" s="3">
        <v>93</v>
      </c>
      <c r="H61" s="3">
        <v>135</v>
      </c>
      <c r="I61" s="3">
        <v>116</v>
      </c>
      <c r="J61" s="3">
        <v>54</v>
      </c>
      <c r="K61" s="3" t="s">
        <v>14</v>
      </c>
      <c r="O61" s="10"/>
      <c r="P61" s="12"/>
      <c r="Q61" s="12"/>
      <c r="R61" s="12"/>
      <c r="S61" s="12"/>
      <c r="T61" s="12"/>
      <c r="U61" s="12"/>
      <c r="V61" s="12"/>
      <c r="Z61" s="15"/>
      <c r="AA61" s="15"/>
      <c r="AB61" s="15"/>
      <c r="AC61" s="15"/>
      <c r="AD61" s="15"/>
      <c r="AE61" s="15"/>
      <c r="AF61" s="15"/>
      <c r="AG61" s="15"/>
    </row>
    <row r="62" spans="1:33" x14ac:dyDescent="0.25">
      <c r="A62" s="1">
        <v>54</v>
      </c>
      <c r="B62" t="s">
        <v>29</v>
      </c>
      <c r="C62" t="s">
        <v>11</v>
      </c>
      <c r="D62">
        <v>185</v>
      </c>
      <c r="E62">
        <v>160</v>
      </c>
      <c r="F62">
        <v>155</v>
      </c>
      <c r="G62">
        <v>41</v>
      </c>
      <c r="H62">
        <v>185</v>
      </c>
      <c r="I62">
        <v>170</v>
      </c>
      <c r="J62">
        <v>45</v>
      </c>
      <c r="K62" t="s">
        <v>12</v>
      </c>
      <c r="O62" s="6">
        <f>D62-D63</f>
        <v>3</v>
      </c>
      <c r="P62" s="6">
        <f>E62-E63</f>
        <v>6</v>
      </c>
      <c r="Q62" s="6">
        <f>F62-F63</f>
        <v>13</v>
      </c>
      <c r="R62" s="6">
        <f>G62-G63</f>
        <v>-15</v>
      </c>
      <c r="S62" s="6">
        <f>H62-H63</f>
        <v>3</v>
      </c>
      <c r="T62" s="6">
        <f>I62-I63</f>
        <v>8</v>
      </c>
      <c r="U62" s="6">
        <f>J62-J63</f>
        <v>-10</v>
      </c>
      <c r="V62" s="6" t="str">
        <f>K62</f>
        <v>dentro</v>
      </c>
      <c r="Z62" s="16">
        <f t="shared" ref="Z62:Z73" si="200">MIN(D62:D63)/MAX(D62:D63)</f>
        <v>0.98378378378378384</v>
      </c>
      <c r="AA62" s="14">
        <f t="shared" ref="AA62:AA73" si="201">MIN(E62:E63)/MAX(E62:E63)</f>
        <v>0.96250000000000002</v>
      </c>
      <c r="AB62" s="14">
        <f t="shared" ref="AB62:AB73" si="202">MIN(F62:F63)/MAX(F62:F63)</f>
        <v>0.91612903225806452</v>
      </c>
      <c r="AC62" s="14">
        <f t="shared" ref="AC62:AC73" si="203">MIN(G62:G63)/MAX(G62:G63)</f>
        <v>0.7321428571428571</v>
      </c>
      <c r="AD62" s="14">
        <f t="shared" ref="AD62:AD73" si="204">MIN(H62:H63)/MAX(H62:H63)</f>
        <v>0.98378378378378384</v>
      </c>
      <c r="AE62" s="14">
        <f t="shared" ref="AE62:AE73" si="205">MIN(I62:I63)/MAX(I62:I63)</f>
        <v>0.95294117647058818</v>
      </c>
      <c r="AF62" s="14">
        <f t="shared" ref="AF62:AF73" si="206">MIN(J62:J63)/MAX(J62:J63)</f>
        <v>0.81818181818181823</v>
      </c>
      <c r="AG62" s="14" t="str">
        <f>V62</f>
        <v>dentro</v>
      </c>
    </row>
    <row r="63" spans="1:33" x14ac:dyDescent="0.25">
      <c r="A63" s="1">
        <v>62</v>
      </c>
      <c r="B63" t="s">
        <v>29</v>
      </c>
      <c r="C63" t="s">
        <v>13</v>
      </c>
      <c r="D63">
        <v>182</v>
      </c>
      <c r="E63">
        <v>154</v>
      </c>
      <c r="F63">
        <v>142</v>
      </c>
      <c r="G63">
        <v>56</v>
      </c>
      <c r="H63">
        <v>182</v>
      </c>
      <c r="I63">
        <v>162</v>
      </c>
      <c r="J63">
        <v>55</v>
      </c>
      <c r="K63" t="s">
        <v>12</v>
      </c>
      <c r="O63" s="5"/>
      <c r="P63" s="5"/>
      <c r="Q63" s="5"/>
      <c r="R63" s="5"/>
      <c r="S63" s="5"/>
      <c r="T63" s="5"/>
      <c r="U63" s="5"/>
      <c r="V63" s="5"/>
      <c r="Z63" s="16"/>
      <c r="AA63" s="14"/>
      <c r="AB63" s="14"/>
      <c r="AC63" s="14"/>
      <c r="AD63" s="14"/>
      <c r="AE63" s="14"/>
      <c r="AF63" s="14"/>
      <c r="AG63" s="14"/>
    </row>
    <row r="64" spans="1:33" x14ac:dyDescent="0.25">
      <c r="A64" s="2">
        <v>61</v>
      </c>
      <c r="B64" s="3" t="s">
        <v>29</v>
      </c>
      <c r="C64" s="3" t="s">
        <v>11</v>
      </c>
      <c r="D64" s="3">
        <v>180</v>
      </c>
      <c r="E64" s="3">
        <v>148</v>
      </c>
      <c r="F64" s="3">
        <v>137</v>
      </c>
      <c r="G64" s="3">
        <v>61</v>
      </c>
      <c r="H64" s="3">
        <v>180</v>
      </c>
      <c r="I64" s="3">
        <v>159</v>
      </c>
      <c r="J64" s="3">
        <v>57</v>
      </c>
      <c r="K64" s="3" t="s">
        <v>14</v>
      </c>
      <c r="O64" s="9">
        <f>D64-D65</f>
        <v>-9</v>
      </c>
      <c r="P64" s="11">
        <f>E64-E65</f>
        <v>-8</v>
      </c>
      <c r="Q64" s="11">
        <f>F64-F65</f>
        <v>-12</v>
      </c>
      <c r="R64" s="11">
        <f>G64-G65</f>
        <v>7</v>
      </c>
      <c r="S64" s="11">
        <f>H64-H65</f>
        <v>-9</v>
      </c>
      <c r="T64" s="11">
        <f>I64-I65</f>
        <v>-10</v>
      </c>
      <c r="U64" s="11">
        <f>J64-J65</f>
        <v>-2</v>
      </c>
      <c r="V64" s="11" t="str">
        <f>K64</f>
        <v>fora</v>
      </c>
      <c r="Z64" s="15">
        <f t="shared" ref="Z64:Z73" si="207">MIN(D64:D65)/MAX(D64:D65)</f>
        <v>0.95238095238095233</v>
      </c>
      <c r="AA64" s="15">
        <f t="shared" ref="AA64:AA73" si="208">MIN(E64:E65)/MAX(E64:E65)</f>
        <v>0.94871794871794868</v>
      </c>
      <c r="AB64" s="15">
        <f t="shared" ref="AB64:AB73" si="209">MIN(F64:F65)/MAX(F64:F65)</f>
        <v>0.91946308724832215</v>
      </c>
      <c r="AC64" s="15">
        <f t="shared" ref="AC64:AC73" si="210">MIN(G64:G65)/MAX(G64:G65)</f>
        <v>0.88524590163934425</v>
      </c>
      <c r="AD64" s="15">
        <f t="shared" ref="AD64:AD73" si="211">MIN(H64:H65)/MAX(H64:H65)</f>
        <v>0.95238095238095233</v>
      </c>
      <c r="AE64" s="15">
        <f t="shared" ref="AE64:AE73" si="212">MIN(I64:I65)/MAX(I64:I65)</f>
        <v>0.94082840236686394</v>
      </c>
      <c r="AF64" s="15">
        <f t="shared" ref="AF64:AF73" si="213">MIN(J64:J65)/MAX(J64:J65)</f>
        <v>0.96610169491525422</v>
      </c>
      <c r="AG64" s="15" t="str">
        <f>V64</f>
        <v>fora</v>
      </c>
    </row>
    <row r="65" spans="1:33" x14ac:dyDescent="0.25">
      <c r="A65" s="2">
        <v>63</v>
      </c>
      <c r="B65" s="3" t="s">
        <v>29</v>
      </c>
      <c r="C65" s="3" t="s">
        <v>13</v>
      </c>
      <c r="D65" s="3">
        <v>189</v>
      </c>
      <c r="E65" s="3">
        <v>156</v>
      </c>
      <c r="F65" s="3">
        <v>149</v>
      </c>
      <c r="G65" s="3">
        <v>54</v>
      </c>
      <c r="H65" s="3">
        <v>189</v>
      </c>
      <c r="I65" s="3">
        <v>169</v>
      </c>
      <c r="J65" s="3">
        <v>59</v>
      </c>
      <c r="K65" s="3" t="s">
        <v>14</v>
      </c>
      <c r="O65" s="10"/>
      <c r="P65" s="12"/>
      <c r="Q65" s="12"/>
      <c r="R65" s="12"/>
      <c r="S65" s="12"/>
      <c r="T65" s="12"/>
      <c r="U65" s="12"/>
      <c r="V65" s="12"/>
      <c r="Z65" s="15"/>
      <c r="AA65" s="15"/>
      <c r="AB65" s="15"/>
      <c r="AC65" s="15"/>
      <c r="AD65" s="15"/>
      <c r="AE65" s="15"/>
      <c r="AF65" s="15"/>
      <c r="AG65" s="15"/>
    </row>
    <row r="66" spans="1:33" x14ac:dyDescent="0.25">
      <c r="A66" s="1">
        <v>64</v>
      </c>
      <c r="B66" t="s">
        <v>30</v>
      </c>
      <c r="C66" t="s">
        <v>11</v>
      </c>
      <c r="D66">
        <v>203</v>
      </c>
      <c r="E66">
        <v>177</v>
      </c>
      <c r="F66">
        <v>154</v>
      </c>
      <c r="G66">
        <v>62</v>
      </c>
      <c r="H66">
        <v>203</v>
      </c>
      <c r="I66">
        <v>179</v>
      </c>
      <c r="J66">
        <v>82</v>
      </c>
      <c r="K66" t="s">
        <v>12</v>
      </c>
      <c r="O66" s="6">
        <f>D66-D67</f>
        <v>-8</v>
      </c>
      <c r="P66" s="6">
        <f>E66-E67</f>
        <v>-8</v>
      </c>
      <c r="Q66" s="6">
        <f>F66-F67</f>
        <v>-6</v>
      </c>
      <c r="R66" s="6">
        <f>G66-G67</f>
        <v>0</v>
      </c>
      <c r="S66" s="6">
        <f>H66-H67</f>
        <v>-8</v>
      </c>
      <c r="T66" s="6">
        <f>I66-I67</f>
        <v>-7</v>
      </c>
      <c r="U66" s="6">
        <f>J66-J67</f>
        <v>-12</v>
      </c>
      <c r="V66" s="6" t="str">
        <f>K66</f>
        <v>dentro</v>
      </c>
      <c r="Z66" s="14">
        <f t="shared" ref="Z66:Z73" si="214">MIN(D66:D67)/MAX(D66:D67)</f>
        <v>0.96208530805687209</v>
      </c>
      <c r="AA66" s="14">
        <f t="shared" ref="AA66:AA73" si="215">MIN(E66:E67)/MAX(E66:E67)</f>
        <v>0.95675675675675675</v>
      </c>
      <c r="AB66" s="14">
        <f t="shared" ref="AB66:AB73" si="216">MIN(F66:F67)/MAX(F66:F67)</f>
        <v>0.96250000000000002</v>
      </c>
      <c r="AC66" s="14">
        <f t="shared" ref="AC66:AC73" si="217">MIN(G66:G67)/MAX(G66:G67)</f>
        <v>1</v>
      </c>
      <c r="AD66" s="14">
        <f t="shared" ref="AD66:AD73" si="218">MIN(H66:H67)/MAX(H66:H67)</f>
        <v>0.96208530805687209</v>
      </c>
      <c r="AE66" s="14">
        <f t="shared" ref="AE66:AE73" si="219">MIN(I66:I67)/MAX(I66:I67)</f>
        <v>0.9623655913978495</v>
      </c>
      <c r="AF66" s="14">
        <f t="shared" ref="AF66:AF73" si="220">MIN(J66:J67)/MAX(J66:J67)</f>
        <v>0.87234042553191493</v>
      </c>
      <c r="AG66" s="14" t="str">
        <f>V66</f>
        <v>dentro</v>
      </c>
    </row>
    <row r="67" spans="1:33" x14ac:dyDescent="0.25">
      <c r="A67" s="1">
        <v>66</v>
      </c>
      <c r="B67" t="s">
        <v>30</v>
      </c>
      <c r="C67" t="s">
        <v>13</v>
      </c>
      <c r="D67">
        <v>211</v>
      </c>
      <c r="E67">
        <v>185</v>
      </c>
      <c r="F67">
        <v>160</v>
      </c>
      <c r="G67">
        <v>62</v>
      </c>
      <c r="H67">
        <v>211</v>
      </c>
      <c r="I67">
        <v>186</v>
      </c>
      <c r="J67">
        <v>94</v>
      </c>
      <c r="K67" t="s">
        <v>12</v>
      </c>
      <c r="O67" s="5"/>
      <c r="P67" s="5"/>
      <c r="Q67" s="5"/>
      <c r="R67" s="5"/>
      <c r="S67" s="5"/>
      <c r="T67" s="5"/>
      <c r="U67" s="5"/>
      <c r="V67" s="5"/>
      <c r="Z67" s="14"/>
      <c r="AA67" s="14"/>
      <c r="AB67" s="14"/>
      <c r="AC67" s="14"/>
      <c r="AD67" s="14"/>
      <c r="AE67" s="14"/>
      <c r="AF67" s="14"/>
      <c r="AG67" s="14"/>
    </row>
    <row r="68" spans="1:33" x14ac:dyDescent="0.25">
      <c r="A68" s="2">
        <v>65</v>
      </c>
      <c r="B68" s="3" t="s">
        <v>30</v>
      </c>
      <c r="C68" s="3" t="s">
        <v>11</v>
      </c>
      <c r="D68" s="3">
        <v>178</v>
      </c>
      <c r="E68" s="3">
        <v>148</v>
      </c>
      <c r="F68" s="3">
        <v>120</v>
      </c>
      <c r="G68" s="3">
        <v>83</v>
      </c>
      <c r="H68" s="3">
        <v>178</v>
      </c>
      <c r="I68" s="3">
        <v>146</v>
      </c>
      <c r="J68" s="3">
        <v>66</v>
      </c>
      <c r="K68" s="3" t="s">
        <v>14</v>
      </c>
      <c r="O68" s="11">
        <f>D68-D69</f>
        <v>6</v>
      </c>
      <c r="P68" s="11">
        <f>E68-E69</f>
        <v>8</v>
      </c>
      <c r="Q68" s="11">
        <f>F68-F69</f>
        <v>5</v>
      </c>
      <c r="R68" s="11">
        <f>G68-G69</f>
        <v>-2</v>
      </c>
      <c r="S68" s="11">
        <f>H68-H69</f>
        <v>6</v>
      </c>
      <c r="T68" s="11">
        <f>I68-I69</f>
        <v>2</v>
      </c>
      <c r="U68" s="11">
        <f>J68-J69</f>
        <v>1</v>
      </c>
      <c r="V68" s="11" t="str">
        <f>K68</f>
        <v>fora</v>
      </c>
      <c r="Z68" s="16">
        <f>MIN(D68:D69)/MAX(D68:D69)</f>
        <v>0.9662921348314607</v>
      </c>
      <c r="AA68" s="15">
        <f t="shared" ref="AA68:AA73" si="221">MIN(E68:E69)/MAX(E68:E69)</f>
        <v>0.94594594594594594</v>
      </c>
      <c r="AB68" s="15">
        <f t="shared" ref="AB68:AB73" si="222">MIN(F68:F69)/MAX(F68:F69)</f>
        <v>0.95833333333333337</v>
      </c>
      <c r="AC68" s="15">
        <f t="shared" ref="AC68:AC73" si="223">MIN(G68:G69)/MAX(G68:G69)</f>
        <v>0.97647058823529409</v>
      </c>
      <c r="AD68" s="15">
        <f t="shared" ref="AD68:AD73" si="224">MIN(H68:H69)/MAX(H68:H69)</f>
        <v>0.9662921348314607</v>
      </c>
      <c r="AE68" s="15">
        <f t="shared" ref="AE68:AE73" si="225">MIN(I68:I69)/MAX(I68:I69)</f>
        <v>0.98630136986301364</v>
      </c>
      <c r="AF68" s="15">
        <f t="shared" ref="AF68:AF73" si="226">MIN(J68:J69)/MAX(J68:J69)</f>
        <v>0.98484848484848486</v>
      </c>
      <c r="AG68" s="15" t="str">
        <f>V68</f>
        <v>fora</v>
      </c>
    </row>
    <row r="69" spans="1:33" x14ac:dyDescent="0.25">
      <c r="A69" s="2">
        <v>67</v>
      </c>
      <c r="B69" s="3" t="s">
        <v>30</v>
      </c>
      <c r="C69" s="3" t="s">
        <v>13</v>
      </c>
      <c r="D69" s="3">
        <v>172</v>
      </c>
      <c r="E69" s="3">
        <v>140</v>
      </c>
      <c r="F69" s="3">
        <v>115</v>
      </c>
      <c r="G69" s="3">
        <v>85</v>
      </c>
      <c r="H69" s="3">
        <v>172</v>
      </c>
      <c r="I69" s="3">
        <v>144</v>
      </c>
      <c r="J69" s="3">
        <v>65</v>
      </c>
      <c r="K69" s="3" t="s">
        <v>14</v>
      </c>
      <c r="O69" s="12"/>
      <c r="P69" s="12"/>
      <c r="Q69" s="12"/>
      <c r="R69" s="12"/>
      <c r="S69" s="12"/>
      <c r="T69" s="12"/>
      <c r="U69" s="12"/>
      <c r="V69" s="12"/>
      <c r="Z69" s="16"/>
      <c r="AA69" s="15"/>
      <c r="AB69" s="15"/>
      <c r="AC69" s="15"/>
      <c r="AD69" s="15"/>
      <c r="AE69" s="15"/>
      <c r="AF69" s="15"/>
      <c r="AG69" s="15"/>
    </row>
    <row r="70" spans="1:33" x14ac:dyDescent="0.25">
      <c r="A70" s="1">
        <v>68</v>
      </c>
      <c r="B70" t="s">
        <v>31</v>
      </c>
      <c r="C70" t="s">
        <v>11</v>
      </c>
      <c r="D70">
        <v>221</v>
      </c>
      <c r="E70">
        <v>184</v>
      </c>
      <c r="F70">
        <v>157</v>
      </c>
      <c r="G70">
        <v>74</v>
      </c>
      <c r="H70">
        <v>221</v>
      </c>
      <c r="I70">
        <v>189</v>
      </c>
      <c r="J70">
        <v>124</v>
      </c>
      <c r="K70" t="s">
        <v>12</v>
      </c>
      <c r="O70" s="6">
        <f>D70-D71</f>
        <v>10</v>
      </c>
      <c r="P70" s="6">
        <f>E70-E71</f>
        <v>16</v>
      </c>
      <c r="Q70" s="6">
        <f>F70-F71</f>
        <v>21</v>
      </c>
      <c r="R70" s="6">
        <f>G70-G71</f>
        <v>-17</v>
      </c>
      <c r="S70" s="6">
        <f>H70-H71</f>
        <v>10</v>
      </c>
      <c r="T70" s="6">
        <f>I70-I71</f>
        <v>15</v>
      </c>
      <c r="U70" s="6">
        <f>J70-J71</f>
        <v>7</v>
      </c>
      <c r="V70" s="6" t="str">
        <f>K70</f>
        <v>dentro</v>
      </c>
      <c r="Z70" s="14">
        <f t="shared" ref="Z70:Z73" si="227">MIN(D70:D71)/MAX(D70:D71)</f>
        <v>0.95475113122171951</v>
      </c>
      <c r="AA70" s="14">
        <f t="shared" ref="AA70:AA73" si="228">MIN(E70:E71)/MAX(E70:E71)</f>
        <v>0.91304347826086951</v>
      </c>
      <c r="AB70" s="14">
        <f t="shared" ref="AB70:AB73" si="229">MIN(F70:F71)/MAX(F70:F71)</f>
        <v>0.86624203821656054</v>
      </c>
      <c r="AC70" s="14">
        <f t="shared" ref="AC70:AC73" si="230">MIN(G70:G71)/MAX(G70:G71)</f>
        <v>0.81318681318681318</v>
      </c>
      <c r="AD70" s="14">
        <f t="shared" ref="AD70:AD73" si="231">MIN(H70:H71)/MAX(H70:H71)</f>
        <v>0.95475113122171951</v>
      </c>
      <c r="AE70" s="14">
        <f t="shared" ref="AE70:AE73" si="232">MIN(I70:I71)/MAX(I70:I71)</f>
        <v>0.92063492063492058</v>
      </c>
      <c r="AF70" s="14">
        <f t="shared" ref="AF70:AF73" si="233">MIN(J70:J71)/MAX(J70:J71)</f>
        <v>0.94354838709677424</v>
      </c>
      <c r="AG70" s="14" t="str">
        <f>V70</f>
        <v>dentro</v>
      </c>
    </row>
    <row r="71" spans="1:33" x14ac:dyDescent="0.25">
      <c r="A71" s="1">
        <v>70</v>
      </c>
      <c r="B71" t="s">
        <v>31</v>
      </c>
      <c r="C71" t="s">
        <v>13</v>
      </c>
      <c r="D71">
        <v>211</v>
      </c>
      <c r="E71">
        <v>168</v>
      </c>
      <c r="F71">
        <v>136</v>
      </c>
      <c r="G71">
        <v>91</v>
      </c>
      <c r="H71">
        <v>211</v>
      </c>
      <c r="I71">
        <v>174</v>
      </c>
      <c r="J71">
        <v>117</v>
      </c>
      <c r="K71" t="s">
        <v>12</v>
      </c>
      <c r="O71" s="5"/>
      <c r="P71" s="5"/>
      <c r="Q71" s="5"/>
      <c r="R71" s="5"/>
      <c r="S71" s="5"/>
      <c r="T71" s="5"/>
      <c r="U71" s="5"/>
      <c r="V71" s="5"/>
      <c r="Z71" s="14"/>
      <c r="AA71" s="14"/>
      <c r="AB71" s="14"/>
      <c r="AC71" s="14"/>
      <c r="AD71" s="14"/>
      <c r="AE71" s="14"/>
      <c r="AF71" s="14"/>
      <c r="AG71" s="14"/>
    </row>
    <row r="72" spans="1:33" x14ac:dyDescent="0.25">
      <c r="A72" s="2">
        <v>69</v>
      </c>
      <c r="B72" s="3" t="s">
        <v>31</v>
      </c>
      <c r="C72" s="3" t="s">
        <v>11</v>
      </c>
      <c r="D72" s="3">
        <v>178</v>
      </c>
      <c r="E72" s="3">
        <v>132</v>
      </c>
      <c r="F72" s="3">
        <v>98</v>
      </c>
      <c r="G72" s="3">
        <v>115</v>
      </c>
      <c r="H72" s="3">
        <v>178</v>
      </c>
      <c r="I72" s="3">
        <v>138</v>
      </c>
      <c r="J72" s="3">
        <v>87</v>
      </c>
      <c r="K72" s="3" t="s">
        <v>14</v>
      </c>
      <c r="O72" s="11">
        <f>D72-D73</f>
        <v>-1</v>
      </c>
      <c r="P72" s="11">
        <f>E72-E73</f>
        <v>1</v>
      </c>
      <c r="Q72" s="11">
        <f>F72-F73</f>
        <v>3</v>
      </c>
      <c r="R72" s="11">
        <f>G72-G73</f>
        <v>-5</v>
      </c>
      <c r="S72" s="11">
        <f>H72-H73</f>
        <v>-1</v>
      </c>
      <c r="T72" s="11">
        <f>I72-I73</f>
        <v>12</v>
      </c>
      <c r="U72" s="11">
        <f>J72-J73</f>
        <v>5</v>
      </c>
      <c r="V72" s="11" t="str">
        <f>K72</f>
        <v>fora</v>
      </c>
      <c r="Z72" s="16">
        <f>MIN(D72:D73)/MAX(D72:D73)</f>
        <v>0.994413407821229</v>
      </c>
      <c r="AA72" s="15">
        <f t="shared" ref="AA72:AA73" si="234">MIN(E72:E73)/MAX(E72:E73)</f>
        <v>0.99242424242424243</v>
      </c>
      <c r="AB72" s="15">
        <f t="shared" ref="AB72:AB73" si="235">MIN(F72:F73)/MAX(F72:F73)</f>
        <v>0.96938775510204078</v>
      </c>
      <c r="AC72" s="15">
        <f t="shared" ref="AC72:AC73" si="236">MIN(G72:G73)/MAX(G72:G73)</f>
        <v>0.95833333333333337</v>
      </c>
      <c r="AD72" s="15">
        <f t="shared" ref="AD72:AD73" si="237">MIN(H72:H73)/MAX(H72:H73)</f>
        <v>0.994413407821229</v>
      </c>
      <c r="AE72" s="15">
        <f t="shared" ref="AE72:AE73" si="238">MIN(I72:I73)/MAX(I72:I73)</f>
        <v>0.91304347826086951</v>
      </c>
      <c r="AF72" s="15">
        <f t="shared" ref="AF72:AF73" si="239">MIN(J72:J73)/MAX(J72:J73)</f>
        <v>0.94252873563218387</v>
      </c>
      <c r="AG72" s="15" t="str">
        <f>V72</f>
        <v>fora</v>
      </c>
    </row>
    <row r="73" spans="1:33" x14ac:dyDescent="0.25">
      <c r="A73" s="2">
        <v>71</v>
      </c>
      <c r="B73" s="3" t="s">
        <v>31</v>
      </c>
      <c r="C73" s="3" t="s">
        <v>13</v>
      </c>
      <c r="D73" s="3">
        <v>179</v>
      </c>
      <c r="E73" s="3">
        <v>131</v>
      </c>
      <c r="F73" s="3">
        <v>95</v>
      </c>
      <c r="G73" s="3">
        <v>120</v>
      </c>
      <c r="H73" s="3">
        <v>179</v>
      </c>
      <c r="I73" s="3">
        <v>126</v>
      </c>
      <c r="J73" s="3">
        <v>82</v>
      </c>
      <c r="K73" s="3" t="s">
        <v>14</v>
      </c>
      <c r="O73" s="17"/>
      <c r="P73" s="17"/>
      <c r="Q73" s="17"/>
      <c r="R73" s="17"/>
      <c r="S73" s="17"/>
      <c r="T73" s="17"/>
      <c r="U73" s="17"/>
      <c r="V73" s="17"/>
      <c r="Z73" s="16"/>
      <c r="AA73" s="15"/>
      <c r="AB73" s="15"/>
      <c r="AC73" s="15"/>
      <c r="AD73" s="15"/>
      <c r="AE73" s="15"/>
      <c r="AF73" s="15"/>
      <c r="AG73" s="15"/>
    </row>
    <row r="74" spans="1:33" x14ac:dyDescent="0.25">
      <c r="V74" s="8"/>
    </row>
    <row r="75" spans="1:33" x14ac:dyDescent="0.25">
      <c r="A75" t="s">
        <v>32</v>
      </c>
      <c r="B75">
        <v>18</v>
      </c>
      <c r="V75" s="8"/>
    </row>
    <row r="76" spans="1:33" x14ac:dyDescent="0.25">
      <c r="V76" s="8"/>
    </row>
    <row r="77" spans="1:33" x14ac:dyDescent="0.25">
      <c r="V77" s="8"/>
    </row>
    <row r="78" spans="1:33" x14ac:dyDescent="0.25">
      <c r="V78" s="8"/>
    </row>
    <row r="79" spans="1:33" x14ac:dyDescent="0.25">
      <c r="V79" s="8"/>
    </row>
    <row r="80" spans="1:33" x14ac:dyDescent="0.25">
      <c r="V80" s="8"/>
    </row>
    <row r="81" spans="22:22" x14ac:dyDescent="0.25">
      <c r="V81" s="8"/>
    </row>
    <row r="82" spans="22:22" x14ac:dyDescent="0.25">
      <c r="V82" s="8"/>
    </row>
    <row r="83" spans="22:22" x14ac:dyDescent="0.25">
      <c r="V83" s="8"/>
    </row>
    <row r="84" spans="22:22" x14ac:dyDescent="0.25">
      <c r="V84" s="8"/>
    </row>
    <row r="85" spans="22:22" x14ac:dyDescent="0.25">
      <c r="V85" s="8"/>
    </row>
    <row r="86" spans="22:22" x14ac:dyDescent="0.25">
      <c r="V86" s="8"/>
    </row>
    <row r="87" spans="22:22" x14ac:dyDescent="0.25">
      <c r="V87" s="8"/>
    </row>
    <row r="88" spans="22:22" x14ac:dyDescent="0.25">
      <c r="V88" s="8"/>
    </row>
    <row r="89" spans="22:22" x14ac:dyDescent="0.25">
      <c r="V89" s="8"/>
    </row>
  </sheetData>
  <mergeCells count="576">
    <mergeCell ref="AF70:AF71"/>
    <mergeCell ref="AG70:AG71"/>
    <mergeCell ref="Z72:Z73"/>
    <mergeCell ref="AA72:AA73"/>
    <mergeCell ref="AB72:AB73"/>
    <mergeCell ref="AC72:AC73"/>
    <mergeCell ref="AD72:AD73"/>
    <mergeCell ref="AE72:AE73"/>
    <mergeCell ref="AF72:AF73"/>
    <mergeCell ref="AG72:AG73"/>
    <mergeCell ref="Z70:Z71"/>
    <mergeCell ref="AA70:AA71"/>
    <mergeCell ref="AB70:AB71"/>
    <mergeCell ref="AC70:AC71"/>
    <mergeCell ref="AD70:AD71"/>
    <mergeCell ref="AE70:AE71"/>
    <mergeCell ref="AF66:AF67"/>
    <mergeCell ref="AG66:AG67"/>
    <mergeCell ref="Z68:Z69"/>
    <mergeCell ref="AA68:AA69"/>
    <mergeCell ref="AB68:AB69"/>
    <mergeCell ref="AC68:AC69"/>
    <mergeCell ref="AD68:AD69"/>
    <mergeCell ref="AE68:AE69"/>
    <mergeCell ref="AF68:AF69"/>
    <mergeCell ref="AG68:AG69"/>
    <mergeCell ref="Z66:Z67"/>
    <mergeCell ref="AA66:AA67"/>
    <mergeCell ref="AB66:AB67"/>
    <mergeCell ref="AC66:AC67"/>
    <mergeCell ref="AD66:AD67"/>
    <mergeCell ref="AE66:AE67"/>
    <mergeCell ref="AF62:AF63"/>
    <mergeCell ref="AG62:AG63"/>
    <mergeCell ref="Z64:Z65"/>
    <mergeCell ref="AA64:AA65"/>
    <mergeCell ref="AB64:AB65"/>
    <mergeCell ref="AC64:AC65"/>
    <mergeCell ref="AD64:AD65"/>
    <mergeCell ref="AE64:AE65"/>
    <mergeCell ref="AF64:AF65"/>
    <mergeCell ref="AG64:AG65"/>
    <mergeCell ref="Z62:Z63"/>
    <mergeCell ref="AA62:AA63"/>
    <mergeCell ref="AB62:AB63"/>
    <mergeCell ref="AC62:AC63"/>
    <mergeCell ref="AD62:AD63"/>
    <mergeCell ref="AE62:AE63"/>
    <mergeCell ref="AF58:AF59"/>
    <mergeCell ref="AG58:AG59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Z58:Z59"/>
    <mergeCell ref="AA58:AA59"/>
    <mergeCell ref="AB58:AB59"/>
    <mergeCell ref="AC58:AC59"/>
    <mergeCell ref="AD58:AD59"/>
    <mergeCell ref="AE58:AE59"/>
    <mergeCell ref="AF54:AF55"/>
    <mergeCell ref="AG54:AG55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Z54:Z55"/>
    <mergeCell ref="AA54:AA55"/>
    <mergeCell ref="AB54:AB55"/>
    <mergeCell ref="AC54:AC55"/>
    <mergeCell ref="AD54:AD55"/>
    <mergeCell ref="AE54:AE55"/>
    <mergeCell ref="AF50:AF51"/>
    <mergeCell ref="AG50:AG51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Z50:Z51"/>
    <mergeCell ref="AA50:AA51"/>
    <mergeCell ref="AB50:AB51"/>
    <mergeCell ref="AC50:AC51"/>
    <mergeCell ref="AD50:AD51"/>
    <mergeCell ref="AE50:AE51"/>
    <mergeCell ref="AF46:AF47"/>
    <mergeCell ref="AG46:AG47"/>
    <mergeCell ref="Z48:Z49"/>
    <mergeCell ref="AA48:AA49"/>
    <mergeCell ref="AB48:AB49"/>
    <mergeCell ref="AC48:AC49"/>
    <mergeCell ref="AD48:AD49"/>
    <mergeCell ref="AE48:AE49"/>
    <mergeCell ref="AF48:AF49"/>
    <mergeCell ref="AG48:AG49"/>
    <mergeCell ref="Z46:Z47"/>
    <mergeCell ref="AA46:AA47"/>
    <mergeCell ref="AB46:AB47"/>
    <mergeCell ref="AC46:AC47"/>
    <mergeCell ref="AD46:AD47"/>
    <mergeCell ref="AE46:AE47"/>
    <mergeCell ref="AF42:AF43"/>
    <mergeCell ref="AG42:AG43"/>
    <mergeCell ref="Z44:Z45"/>
    <mergeCell ref="AA44:AA45"/>
    <mergeCell ref="AB44:AB45"/>
    <mergeCell ref="AC44:AC45"/>
    <mergeCell ref="AD44:AD45"/>
    <mergeCell ref="AE44:AE45"/>
    <mergeCell ref="AF44:AF45"/>
    <mergeCell ref="AG44:AG45"/>
    <mergeCell ref="Z42:Z43"/>
    <mergeCell ref="AA42:AA43"/>
    <mergeCell ref="AB42:AB43"/>
    <mergeCell ref="AC42:AC43"/>
    <mergeCell ref="AD42:AD43"/>
    <mergeCell ref="AE42:AE43"/>
    <mergeCell ref="AF38:AF39"/>
    <mergeCell ref="AG38:AG39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Z38:Z39"/>
    <mergeCell ref="AA38:AA39"/>
    <mergeCell ref="AB38:AB39"/>
    <mergeCell ref="AC38:AC39"/>
    <mergeCell ref="AD38:AD39"/>
    <mergeCell ref="AE38:AE39"/>
    <mergeCell ref="AF34:AF35"/>
    <mergeCell ref="AG34:AG35"/>
    <mergeCell ref="Z36:Z37"/>
    <mergeCell ref="AA36:AA37"/>
    <mergeCell ref="AB36:AB37"/>
    <mergeCell ref="AC36:AC37"/>
    <mergeCell ref="AD36:AD37"/>
    <mergeCell ref="AE36:AE37"/>
    <mergeCell ref="AF36:AF37"/>
    <mergeCell ref="AG36:AG37"/>
    <mergeCell ref="Z34:Z35"/>
    <mergeCell ref="AA34:AA35"/>
    <mergeCell ref="AB34:AB35"/>
    <mergeCell ref="AC34:AC35"/>
    <mergeCell ref="AD34:AD35"/>
    <mergeCell ref="AE34:AE35"/>
    <mergeCell ref="AF30:AF31"/>
    <mergeCell ref="AG30:AG31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Z30:Z31"/>
    <mergeCell ref="AA30:AA31"/>
    <mergeCell ref="AB30:AB31"/>
    <mergeCell ref="AC30:AC31"/>
    <mergeCell ref="AD30:AD31"/>
    <mergeCell ref="AE30:AE31"/>
    <mergeCell ref="AF26:AF27"/>
    <mergeCell ref="AG26:AG27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Z26:Z27"/>
    <mergeCell ref="AA26:AA27"/>
    <mergeCell ref="AB26:AB27"/>
    <mergeCell ref="AC26:AC27"/>
    <mergeCell ref="AD26:AD27"/>
    <mergeCell ref="AE26:AE27"/>
    <mergeCell ref="AF22:AF23"/>
    <mergeCell ref="AG22:AG23"/>
    <mergeCell ref="Z24:Z25"/>
    <mergeCell ref="AA24:AA25"/>
    <mergeCell ref="AB24:AB25"/>
    <mergeCell ref="AC24:AC25"/>
    <mergeCell ref="AD24:AD25"/>
    <mergeCell ref="AE24:AE25"/>
    <mergeCell ref="AF24:AF25"/>
    <mergeCell ref="AG24:AG25"/>
    <mergeCell ref="Z22:Z23"/>
    <mergeCell ref="AA22:AA23"/>
    <mergeCell ref="AB22:AB23"/>
    <mergeCell ref="AC22:AC23"/>
    <mergeCell ref="AD22:AD23"/>
    <mergeCell ref="AE22:AE23"/>
    <mergeCell ref="AG18:AG19"/>
    <mergeCell ref="Z20:Z21"/>
    <mergeCell ref="AA20:AA21"/>
    <mergeCell ref="AB20:AB21"/>
    <mergeCell ref="AC20:AC21"/>
    <mergeCell ref="AD20:AD21"/>
    <mergeCell ref="AE20:AE21"/>
    <mergeCell ref="AF20:AF21"/>
    <mergeCell ref="AG20:AG21"/>
    <mergeCell ref="AA18:AA19"/>
    <mergeCell ref="AB18:AB19"/>
    <mergeCell ref="AC18:AC19"/>
    <mergeCell ref="AD18:AD19"/>
    <mergeCell ref="AE18:AE19"/>
    <mergeCell ref="AF18:AF19"/>
    <mergeCell ref="AG14:AG15"/>
    <mergeCell ref="Z16:Z17"/>
    <mergeCell ref="AA16:AA17"/>
    <mergeCell ref="AB16:AB17"/>
    <mergeCell ref="AC16:AC17"/>
    <mergeCell ref="AD16:AD17"/>
    <mergeCell ref="AE16:AE17"/>
    <mergeCell ref="AF16:AF17"/>
    <mergeCell ref="AG16:AG17"/>
    <mergeCell ref="AE12:AE13"/>
    <mergeCell ref="AF12:AF13"/>
    <mergeCell ref="AG12:AG13"/>
    <mergeCell ref="Z14:Z15"/>
    <mergeCell ref="AA14:AA15"/>
    <mergeCell ref="AB14:AB15"/>
    <mergeCell ref="AC14:AC15"/>
    <mergeCell ref="AD14:AD15"/>
    <mergeCell ref="AE14:AE15"/>
    <mergeCell ref="AF14:AF15"/>
    <mergeCell ref="AC10:AC11"/>
    <mergeCell ref="AD10:AD11"/>
    <mergeCell ref="AE10:AE11"/>
    <mergeCell ref="AF10:AF11"/>
    <mergeCell ref="AG10:AG11"/>
    <mergeCell ref="Z12:Z13"/>
    <mergeCell ref="AA12:AA13"/>
    <mergeCell ref="AB12:AB13"/>
    <mergeCell ref="AC12:AC13"/>
    <mergeCell ref="AD12:AD13"/>
    <mergeCell ref="AG6:AG7"/>
    <mergeCell ref="Z8:Z9"/>
    <mergeCell ref="AA8:AA9"/>
    <mergeCell ref="AB8:AB9"/>
    <mergeCell ref="AC8:AC9"/>
    <mergeCell ref="AD8:AD9"/>
    <mergeCell ref="AE8:AE9"/>
    <mergeCell ref="AF8:AF9"/>
    <mergeCell ref="AG8:AG9"/>
    <mergeCell ref="AE4:AE5"/>
    <mergeCell ref="AF4:AF5"/>
    <mergeCell ref="AG4:AG5"/>
    <mergeCell ref="Z6:Z7"/>
    <mergeCell ref="AA6:AA7"/>
    <mergeCell ref="AB6:AB7"/>
    <mergeCell ref="AC6:AC7"/>
    <mergeCell ref="AD6:AD7"/>
    <mergeCell ref="AE6:AE7"/>
    <mergeCell ref="AF6:AF7"/>
    <mergeCell ref="AC2:AC3"/>
    <mergeCell ref="AD2:AD3"/>
    <mergeCell ref="AE2:AE3"/>
    <mergeCell ref="AF2:AF3"/>
    <mergeCell ref="AG2:AG3"/>
    <mergeCell ref="Z4:Z5"/>
    <mergeCell ref="AA4:AA5"/>
    <mergeCell ref="AB4:AB5"/>
    <mergeCell ref="AC4:AC5"/>
    <mergeCell ref="AD4:AD5"/>
    <mergeCell ref="Z2:Z3"/>
    <mergeCell ref="AA2:AA3"/>
    <mergeCell ref="AB2:AB3"/>
    <mergeCell ref="Z10:Z11"/>
    <mergeCell ref="AA10:AA11"/>
    <mergeCell ref="AB10:AB11"/>
    <mergeCell ref="Z18:Z19"/>
    <mergeCell ref="V62:V63"/>
    <mergeCell ref="V64:V65"/>
    <mergeCell ref="V66:V67"/>
    <mergeCell ref="V68:V69"/>
    <mergeCell ref="V70:V71"/>
    <mergeCell ref="V72:V73"/>
    <mergeCell ref="V50:V51"/>
    <mergeCell ref="V52:V53"/>
    <mergeCell ref="V54:V55"/>
    <mergeCell ref="V56:V57"/>
    <mergeCell ref="V58:V59"/>
    <mergeCell ref="V60:V61"/>
    <mergeCell ref="V38:V39"/>
    <mergeCell ref="V40:V41"/>
    <mergeCell ref="V42:V43"/>
    <mergeCell ref="V44:V45"/>
    <mergeCell ref="V46:V47"/>
    <mergeCell ref="V48:V49"/>
    <mergeCell ref="V26:V27"/>
    <mergeCell ref="V28:V29"/>
    <mergeCell ref="V30:V31"/>
    <mergeCell ref="V32:V33"/>
    <mergeCell ref="V34:V35"/>
    <mergeCell ref="V36:V37"/>
    <mergeCell ref="V14:V15"/>
    <mergeCell ref="V16:V17"/>
    <mergeCell ref="V18:V19"/>
    <mergeCell ref="V20:V21"/>
    <mergeCell ref="V22:V23"/>
    <mergeCell ref="V24:V25"/>
    <mergeCell ref="V2:V3"/>
    <mergeCell ref="V4:V5"/>
    <mergeCell ref="V6:V7"/>
    <mergeCell ref="V8:V9"/>
    <mergeCell ref="V10:V11"/>
    <mergeCell ref="V12:V13"/>
    <mergeCell ref="U70:U71"/>
    <mergeCell ref="O72:O73"/>
    <mergeCell ref="P72:P73"/>
    <mergeCell ref="Q72:Q73"/>
    <mergeCell ref="R72:R73"/>
    <mergeCell ref="S72:S73"/>
    <mergeCell ref="T72:T73"/>
    <mergeCell ref="U72:U73"/>
    <mergeCell ref="O70:O71"/>
    <mergeCell ref="P70:P71"/>
    <mergeCell ref="Q70:Q71"/>
    <mergeCell ref="R70:R71"/>
    <mergeCell ref="S70:S71"/>
    <mergeCell ref="T70:T71"/>
    <mergeCell ref="U66:U67"/>
    <mergeCell ref="O68:O69"/>
    <mergeCell ref="P68:P69"/>
    <mergeCell ref="Q68:Q69"/>
    <mergeCell ref="R68:R69"/>
    <mergeCell ref="S68:S69"/>
    <mergeCell ref="T68:T69"/>
    <mergeCell ref="U68:U69"/>
    <mergeCell ref="O66:O67"/>
    <mergeCell ref="P66:P67"/>
    <mergeCell ref="Q66:Q67"/>
    <mergeCell ref="R66:R67"/>
    <mergeCell ref="S66:S67"/>
    <mergeCell ref="T66:T67"/>
    <mergeCell ref="U62:U63"/>
    <mergeCell ref="O64:O65"/>
    <mergeCell ref="P64:P65"/>
    <mergeCell ref="Q64:Q65"/>
    <mergeCell ref="R64:R65"/>
    <mergeCell ref="S64:S65"/>
    <mergeCell ref="T64:T65"/>
    <mergeCell ref="U64:U65"/>
    <mergeCell ref="O62:O63"/>
    <mergeCell ref="P62:P63"/>
    <mergeCell ref="Q62:Q63"/>
    <mergeCell ref="R62:R63"/>
    <mergeCell ref="S62:S63"/>
    <mergeCell ref="T62:T63"/>
    <mergeCell ref="U58:U59"/>
    <mergeCell ref="O60:O61"/>
    <mergeCell ref="P60:P61"/>
    <mergeCell ref="Q60:Q61"/>
    <mergeCell ref="R60:R61"/>
    <mergeCell ref="S60:S61"/>
    <mergeCell ref="T60:T61"/>
    <mergeCell ref="U60:U61"/>
    <mergeCell ref="O58:O59"/>
    <mergeCell ref="P58:P59"/>
    <mergeCell ref="Q58:Q59"/>
    <mergeCell ref="R58:R59"/>
    <mergeCell ref="S58:S59"/>
    <mergeCell ref="T58:T59"/>
    <mergeCell ref="U54:U55"/>
    <mergeCell ref="O56:O57"/>
    <mergeCell ref="P56:P57"/>
    <mergeCell ref="Q56:Q57"/>
    <mergeCell ref="R56:R57"/>
    <mergeCell ref="S56:S57"/>
    <mergeCell ref="T56:T57"/>
    <mergeCell ref="U56:U57"/>
    <mergeCell ref="O54:O55"/>
    <mergeCell ref="P54:P55"/>
    <mergeCell ref="Q54:Q55"/>
    <mergeCell ref="R54:R55"/>
    <mergeCell ref="S54:S55"/>
    <mergeCell ref="T54:T55"/>
    <mergeCell ref="U50:U51"/>
    <mergeCell ref="O52:O53"/>
    <mergeCell ref="P52:P53"/>
    <mergeCell ref="Q52:Q53"/>
    <mergeCell ref="R52:R53"/>
    <mergeCell ref="S52:S53"/>
    <mergeCell ref="T52:T53"/>
    <mergeCell ref="U52:U53"/>
    <mergeCell ref="O50:O51"/>
    <mergeCell ref="P50:P51"/>
    <mergeCell ref="Q50:Q51"/>
    <mergeCell ref="R50:R51"/>
    <mergeCell ref="S50:S51"/>
    <mergeCell ref="T50:T51"/>
    <mergeCell ref="U46:U47"/>
    <mergeCell ref="O48:O49"/>
    <mergeCell ref="P48:P49"/>
    <mergeCell ref="Q48:Q49"/>
    <mergeCell ref="R48:R49"/>
    <mergeCell ref="S48:S49"/>
    <mergeCell ref="T48:T49"/>
    <mergeCell ref="U48:U49"/>
    <mergeCell ref="O46:O47"/>
    <mergeCell ref="P46:P47"/>
    <mergeCell ref="Q46:Q47"/>
    <mergeCell ref="R46:R47"/>
    <mergeCell ref="S46:S47"/>
    <mergeCell ref="T46:T47"/>
    <mergeCell ref="U42:U43"/>
    <mergeCell ref="O44:O45"/>
    <mergeCell ref="P44:P45"/>
    <mergeCell ref="Q44:Q45"/>
    <mergeCell ref="R44:R45"/>
    <mergeCell ref="S44:S45"/>
    <mergeCell ref="T44:T45"/>
    <mergeCell ref="U44:U45"/>
    <mergeCell ref="O42:O43"/>
    <mergeCell ref="P42:P43"/>
    <mergeCell ref="Q42:Q43"/>
    <mergeCell ref="R42:R43"/>
    <mergeCell ref="S42:S43"/>
    <mergeCell ref="T42:T43"/>
    <mergeCell ref="U38:U39"/>
    <mergeCell ref="O40:O41"/>
    <mergeCell ref="P40:P41"/>
    <mergeCell ref="Q40:Q41"/>
    <mergeCell ref="R40:R41"/>
    <mergeCell ref="S40:S41"/>
    <mergeCell ref="T40:T41"/>
    <mergeCell ref="U40:U41"/>
    <mergeCell ref="O38:O39"/>
    <mergeCell ref="P38:P39"/>
    <mergeCell ref="Q38:Q39"/>
    <mergeCell ref="R38:R39"/>
    <mergeCell ref="S38:S39"/>
    <mergeCell ref="T38:T39"/>
    <mergeCell ref="U34:U35"/>
    <mergeCell ref="O36:O37"/>
    <mergeCell ref="P36:P37"/>
    <mergeCell ref="Q36:Q37"/>
    <mergeCell ref="R36:R37"/>
    <mergeCell ref="S36:S37"/>
    <mergeCell ref="T36:T37"/>
    <mergeCell ref="U36:U37"/>
    <mergeCell ref="O34:O35"/>
    <mergeCell ref="P34:P35"/>
    <mergeCell ref="Q34:Q35"/>
    <mergeCell ref="R34:R35"/>
    <mergeCell ref="S34:S35"/>
    <mergeCell ref="T34:T35"/>
    <mergeCell ref="U30:U31"/>
    <mergeCell ref="O32:O33"/>
    <mergeCell ref="P32:P33"/>
    <mergeCell ref="Q32:Q33"/>
    <mergeCell ref="R32:R33"/>
    <mergeCell ref="S32:S33"/>
    <mergeCell ref="T32:T33"/>
    <mergeCell ref="U32:U33"/>
    <mergeCell ref="O30:O31"/>
    <mergeCell ref="P30:P31"/>
    <mergeCell ref="Q30:Q31"/>
    <mergeCell ref="R30:R31"/>
    <mergeCell ref="S30:S31"/>
    <mergeCell ref="T30:T31"/>
    <mergeCell ref="U26:U27"/>
    <mergeCell ref="O28:O29"/>
    <mergeCell ref="P28:P29"/>
    <mergeCell ref="Q28:Q29"/>
    <mergeCell ref="R28:R29"/>
    <mergeCell ref="S28:S29"/>
    <mergeCell ref="T28:T29"/>
    <mergeCell ref="U28:U29"/>
    <mergeCell ref="O26:O27"/>
    <mergeCell ref="P26:P27"/>
    <mergeCell ref="Q26:Q27"/>
    <mergeCell ref="R26:R27"/>
    <mergeCell ref="S26:S27"/>
    <mergeCell ref="T26:T27"/>
    <mergeCell ref="U22:U23"/>
    <mergeCell ref="O24:O25"/>
    <mergeCell ref="P24:P25"/>
    <mergeCell ref="Q24:Q25"/>
    <mergeCell ref="R24:R25"/>
    <mergeCell ref="S24:S25"/>
    <mergeCell ref="T24:T25"/>
    <mergeCell ref="U24:U25"/>
    <mergeCell ref="O22:O23"/>
    <mergeCell ref="P22:P23"/>
    <mergeCell ref="Q22:Q23"/>
    <mergeCell ref="R22:R23"/>
    <mergeCell ref="S22:S23"/>
    <mergeCell ref="T22:T23"/>
    <mergeCell ref="U18:U19"/>
    <mergeCell ref="O20:O21"/>
    <mergeCell ref="P20:P21"/>
    <mergeCell ref="Q20:Q21"/>
    <mergeCell ref="R20:R21"/>
    <mergeCell ref="S20:S21"/>
    <mergeCell ref="T20:T21"/>
    <mergeCell ref="U20:U21"/>
    <mergeCell ref="O18:O19"/>
    <mergeCell ref="P18:P19"/>
    <mergeCell ref="Q18:Q19"/>
    <mergeCell ref="R18:R19"/>
    <mergeCell ref="S18:S19"/>
    <mergeCell ref="T18:T19"/>
    <mergeCell ref="U14:U15"/>
    <mergeCell ref="O16:O17"/>
    <mergeCell ref="P16:P17"/>
    <mergeCell ref="Q16:Q17"/>
    <mergeCell ref="R16:R17"/>
    <mergeCell ref="S16:S17"/>
    <mergeCell ref="T16:T17"/>
    <mergeCell ref="U16:U17"/>
    <mergeCell ref="O14:O15"/>
    <mergeCell ref="P14:P15"/>
    <mergeCell ref="Q14:Q15"/>
    <mergeCell ref="R14:R15"/>
    <mergeCell ref="S14:S15"/>
    <mergeCell ref="T14:T15"/>
    <mergeCell ref="U10:U11"/>
    <mergeCell ref="O12:O13"/>
    <mergeCell ref="P12:P13"/>
    <mergeCell ref="Q12:Q13"/>
    <mergeCell ref="R12:R13"/>
    <mergeCell ref="S12:S13"/>
    <mergeCell ref="T12:T13"/>
    <mergeCell ref="U12:U13"/>
    <mergeCell ref="O10:O11"/>
    <mergeCell ref="P10:P11"/>
    <mergeCell ref="Q10:Q11"/>
    <mergeCell ref="R10:R11"/>
    <mergeCell ref="S10:S11"/>
    <mergeCell ref="T10:T11"/>
    <mergeCell ref="U6:U7"/>
    <mergeCell ref="O8:O9"/>
    <mergeCell ref="P8:P9"/>
    <mergeCell ref="Q8:Q9"/>
    <mergeCell ref="R8:R9"/>
    <mergeCell ref="S8:S9"/>
    <mergeCell ref="T8:T9"/>
    <mergeCell ref="U8:U9"/>
    <mergeCell ref="O6:O7"/>
    <mergeCell ref="P6:P7"/>
    <mergeCell ref="Q6:Q7"/>
    <mergeCell ref="R6:R7"/>
    <mergeCell ref="S6:S7"/>
    <mergeCell ref="T6:T7"/>
    <mergeCell ref="U2:U3"/>
    <mergeCell ref="O4:O5"/>
    <mergeCell ref="P4:P5"/>
    <mergeCell ref="Q4:Q5"/>
    <mergeCell ref="R4:R5"/>
    <mergeCell ref="S4:S5"/>
    <mergeCell ref="T4:T5"/>
    <mergeCell ref="U4:U5"/>
    <mergeCell ref="O2:O3"/>
    <mergeCell ref="P2:P3"/>
    <mergeCell ref="Q2:Q3"/>
    <mergeCell ref="R2:R3"/>
    <mergeCell ref="S2:S3"/>
    <mergeCell ref="T2:T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abSelected="1" topLeftCell="B1" workbookViewId="0">
      <selection activeCell="AA12" sqref="AA12:AA13"/>
    </sheetView>
  </sheetViews>
  <sheetFormatPr defaultRowHeight="15" x14ac:dyDescent="0.25"/>
  <sheetData>
    <row r="1" spans="1:33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0</v>
      </c>
      <c r="N1" s="1" t="s">
        <v>1</v>
      </c>
      <c r="O1" s="18" t="s">
        <v>2</v>
      </c>
      <c r="P1" s="18" t="s">
        <v>3</v>
      </c>
      <c r="Q1" s="18" t="s">
        <v>4</v>
      </c>
      <c r="R1" s="18" t="s">
        <v>5</v>
      </c>
      <c r="S1" s="18" t="s">
        <v>6</v>
      </c>
      <c r="T1" s="18" t="s">
        <v>7</v>
      </c>
      <c r="U1" s="18" t="s">
        <v>8</v>
      </c>
      <c r="V1" s="18" t="s">
        <v>9</v>
      </c>
      <c r="X1" s="1" t="s">
        <v>0</v>
      </c>
      <c r="Y1" s="13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</row>
    <row r="2" spans="1:33" x14ac:dyDescent="0.25">
      <c r="A2" s="1">
        <v>60</v>
      </c>
      <c r="B2" t="s">
        <v>10</v>
      </c>
      <c r="C2" t="s">
        <v>11</v>
      </c>
      <c r="D2">
        <v>181</v>
      </c>
      <c r="E2">
        <v>174</v>
      </c>
      <c r="F2">
        <v>166</v>
      </c>
      <c r="G2">
        <v>21</v>
      </c>
      <c r="H2">
        <v>181</v>
      </c>
      <c r="I2">
        <v>174</v>
      </c>
      <c r="J2">
        <v>23</v>
      </c>
      <c r="K2" t="s">
        <v>12</v>
      </c>
      <c r="O2" s="19">
        <f>D2-D4</f>
        <v>13</v>
      </c>
      <c r="P2" s="20">
        <f>E2-E4</f>
        <v>15</v>
      </c>
      <c r="Q2" s="20">
        <f>F2-F4</f>
        <v>16</v>
      </c>
      <c r="R2" s="21">
        <f>G2-G4</f>
        <v>-6</v>
      </c>
      <c r="S2" s="20">
        <f>H2-H4</f>
        <v>13</v>
      </c>
      <c r="T2" s="20">
        <f>I2-I4</f>
        <v>15</v>
      </c>
      <c r="U2" s="21">
        <f>J2-J4</f>
        <v>-1</v>
      </c>
      <c r="V2" s="22" t="s">
        <v>33</v>
      </c>
      <c r="Z2" s="14">
        <f>MIN(D2,D4)/MAX(D2,D4)</f>
        <v>0.92817679558011046</v>
      </c>
      <c r="AA2" s="14">
        <f>MIN(E2,E4)/MAX(E2,E4)</f>
        <v>0.91379310344827591</v>
      </c>
      <c r="AB2" s="14">
        <f>MIN(F2,F4)/MAX(F2,F4)</f>
        <v>0.90361445783132532</v>
      </c>
      <c r="AC2" s="14">
        <f>MIN(G2,G4)/MAX(G2,G4)</f>
        <v>0.77777777777777779</v>
      </c>
      <c r="AD2" s="14">
        <f>MIN(H2,H4)/MAX(H2,H4)</f>
        <v>0.92817679558011046</v>
      </c>
      <c r="AE2" s="14">
        <f>MIN(I2,I4)/MAX(I2,I4)</f>
        <v>0.91379310344827591</v>
      </c>
      <c r="AF2" s="14">
        <f>MIN(J2,J4)/MAX(J2,J4)</f>
        <v>0.95833333333333337</v>
      </c>
      <c r="AG2" s="36" t="str">
        <f>V2</f>
        <v>antes</v>
      </c>
    </row>
    <row r="3" spans="1:33" x14ac:dyDescent="0.25">
      <c r="A3" s="1">
        <v>58</v>
      </c>
      <c r="B3" t="s">
        <v>10</v>
      </c>
      <c r="C3" t="s">
        <v>13</v>
      </c>
      <c r="D3">
        <v>169</v>
      </c>
      <c r="E3">
        <v>159</v>
      </c>
      <c r="F3">
        <v>150</v>
      </c>
      <c r="G3">
        <v>29</v>
      </c>
      <c r="H3">
        <v>169</v>
      </c>
      <c r="I3">
        <v>160</v>
      </c>
      <c r="J3">
        <v>25</v>
      </c>
      <c r="K3" t="s">
        <v>12</v>
      </c>
      <c r="O3" s="23"/>
      <c r="P3" s="24"/>
      <c r="Q3" s="24"/>
      <c r="R3" s="7"/>
      <c r="S3" s="24"/>
      <c r="T3" s="24"/>
      <c r="U3" s="7"/>
      <c r="V3" s="25"/>
      <c r="Z3" s="14"/>
      <c r="AA3" s="14"/>
      <c r="AB3" s="14"/>
      <c r="AC3" s="14"/>
      <c r="AD3" s="14"/>
      <c r="AE3" s="14"/>
      <c r="AF3" s="14"/>
      <c r="AG3" s="37"/>
    </row>
    <row r="4" spans="1:33" x14ac:dyDescent="0.25">
      <c r="A4" s="2">
        <v>59</v>
      </c>
      <c r="B4" s="3" t="s">
        <v>10</v>
      </c>
      <c r="C4" s="3" t="s">
        <v>11</v>
      </c>
      <c r="D4" s="3">
        <v>168</v>
      </c>
      <c r="E4" s="3">
        <v>159</v>
      </c>
      <c r="F4" s="3">
        <v>150</v>
      </c>
      <c r="G4" s="3">
        <v>27</v>
      </c>
      <c r="H4" s="3">
        <v>168</v>
      </c>
      <c r="I4" s="3">
        <v>159</v>
      </c>
      <c r="J4" s="3">
        <v>24</v>
      </c>
      <c r="K4" s="3" t="s">
        <v>14</v>
      </c>
      <c r="O4" s="26">
        <f>D3-D5</f>
        <v>8</v>
      </c>
      <c r="P4" s="6">
        <f>E3-E5</f>
        <v>10</v>
      </c>
      <c r="Q4" s="6">
        <f>F3-F5</f>
        <v>13</v>
      </c>
      <c r="R4" s="9">
        <f>G3-G5</f>
        <v>-9</v>
      </c>
      <c r="S4" s="6">
        <f>H3-H5</f>
        <v>8</v>
      </c>
      <c r="T4" s="6">
        <f>I3-I5</f>
        <v>11</v>
      </c>
      <c r="U4" s="9">
        <f>J3-J5</f>
        <v>-4</v>
      </c>
      <c r="V4" s="27" t="s">
        <v>34</v>
      </c>
      <c r="Z4" s="15">
        <f>MIN(D3,D5)/MAX(D3,D5)</f>
        <v>0.9526627218934911</v>
      </c>
      <c r="AA4" s="15">
        <f>MIN(E3,E5)/MAX(E3,E5)</f>
        <v>0.93710691823899372</v>
      </c>
      <c r="AB4" s="15">
        <f>MIN(F3,F5)/MAX(F3,F5)</f>
        <v>0.91333333333333333</v>
      </c>
      <c r="AC4" s="15">
        <f>MIN(G3,G5)/MAX(G3,G5)</f>
        <v>0.76315789473684215</v>
      </c>
      <c r="AD4" s="15">
        <f>MIN(H3,H5)/MAX(H3,H5)</f>
        <v>0.9526627218934911</v>
      </c>
      <c r="AE4" s="15">
        <f>MIN(I3,I5)/MAX(I3,I5)</f>
        <v>0.93125000000000002</v>
      </c>
      <c r="AF4" s="15">
        <f>MIN(J3,J5)/MAX(J3,J5)</f>
        <v>0.86206896551724133</v>
      </c>
      <c r="AG4" s="38" t="str">
        <f>V4</f>
        <v>depois</v>
      </c>
    </row>
    <row r="5" spans="1:33" ht="15.75" thickBot="1" x14ac:dyDescent="0.3">
      <c r="A5" s="2">
        <v>57</v>
      </c>
      <c r="B5" s="3" t="s">
        <v>10</v>
      </c>
      <c r="C5" s="3" t="s">
        <v>13</v>
      </c>
      <c r="D5" s="3">
        <v>161</v>
      </c>
      <c r="E5" s="3">
        <v>149</v>
      </c>
      <c r="F5" s="3">
        <v>137</v>
      </c>
      <c r="G5" s="3">
        <v>38</v>
      </c>
      <c r="H5" s="3">
        <v>161</v>
      </c>
      <c r="I5" s="3">
        <v>149</v>
      </c>
      <c r="J5" s="3">
        <v>29</v>
      </c>
      <c r="K5" s="3" t="s">
        <v>14</v>
      </c>
      <c r="O5" s="28"/>
      <c r="P5" s="29"/>
      <c r="Q5" s="29"/>
      <c r="R5" s="30"/>
      <c r="S5" s="29"/>
      <c r="T5" s="29"/>
      <c r="U5" s="30"/>
      <c r="V5" s="31"/>
      <c r="Z5" s="15"/>
      <c r="AA5" s="15"/>
      <c r="AB5" s="15"/>
      <c r="AC5" s="15"/>
      <c r="AD5" s="15"/>
      <c r="AE5" s="15"/>
      <c r="AF5" s="15"/>
      <c r="AG5" s="39"/>
    </row>
    <row r="6" spans="1:33" x14ac:dyDescent="0.25">
      <c r="A6" s="1">
        <v>18</v>
      </c>
      <c r="B6" t="s">
        <v>15</v>
      </c>
      <c r="C6" t="s">
        <v>11</v>
      </c>
      <c r="D6">
        <v>189</v>
      </c>
      <c r="E6">
        <v>175</v>
      </c>
      <c r="F6">
        <v>164</v>
      </c>
      <c r="G6">
        <v>34</v>
      </c>
      <c r="H6">
        <v>189</v>
      </c>
      <c r="I6">
        <v>177</v>
      </c>
      <c r="J6">
        <v>41</v>
      </c>
      <c r="K6" t="s">
        <v>12</v>
      </c>
      <c r="O6" s="32">
        <f t="shared" ref="O6:U6" si="0">D6-D8</f>
        <v>9</v>
      </c>
      <c r="P6" s="21">
        <f t="shared" si="0"/>
        <v>12</v>
      </c>
      <c r="Q6" s="21">
        <f t="shared" si="0"/>
        <v>11</v>
      </c>
      <c r="R6" s="21">
        <f t="shared" si="0"/>
        <v>-4</v>
      </c>
      <c r="S6" s="21">
        <f t="shared" si="0"/>
        <v>9</v>
      </c>
      <c r="T6" s="21">
        <f t="shared" si="0"/>
        <v>10</v>
      </c>
      <c r="U6" s="21">
        <f t="shared" si="0"/>
        <v>2</v>
      </c>
      <c r="V6" s="22" t="s">
        <v>33</v>
      </c>
      <c r="Z6" s="14">
        <f t="shared" ref="Z6:AF6" si="1">MIN(D6,D8)/MAX(D6,D8)</f>
        <v>0.95238095238095233</v>
      </c>
      <c r="AA6" s="14">
        <f t="shared" si="1"/>
        <v>0.93142857142857138</v>
      </c>
      <c r="AB6" s="14">
        <f t="shared" si="1"/>
        <v>0.93292682926829273</v>
      </c>
      <c r="AC6" s="14">
        <f t="shared" si="1"/>
        <v>0.89473684210526316</v>
      </c>
      <c r="AD6" s="14">
        <f t="shared" si="1"/>
        <v>0.95238095238095233</v>
      </c>
      <c r="AE6" s="14">
        <f t="shared" si="1"/>
        <v>0.94350282485875703</v>
      </c>
      <c r="AF6" s="14">
        <f t="shared" si="1"/>
        <v>0.95121951219512191</v>
      </c>
      <c r="AG6" s="36" t="str">
        <f t="shared" ref="AG6:AG37" si="2">V6</f>
        <v>antes</v>
      </c>
    </row>
    <row r="7" spans="1:33" x14ac:dyDescent="0.25">
      <c r="A7" s="1">
        <v>20</v>
      </c>
      <c r="B7" t="s">
        <v>15</v>
      </c>
      <c r="C7" t="s">
        <v>13</v>
      </c>
      <c r="D7">
        <v>207</v>
      </c>
      <c r="E7">
        <v>190</v>
      </c>
      <c r="F7">
        <v>180</v>
      </c>
      <c r="G7">
        <v>33</v>
      </c>
      <c r="H7">
        <v>207</v>
      </c>
      <c r="I7">
        <v>194</v>
      </c>
      <c r="J7">
        <v>56</v>
      </c>
      <c r="K7" t="s">
        <v>12</v>
      </c>
      <c r="O7" s="33"/>
      <c r="P7" s="7"/>
      <c r="Q7" s="7"/>
      <c r="R7" s="7"/>
      <c r="S7" s="7"/>
      <c r="T7" s="7"/>
      <c r="U7" s="7"/>
      <c r="V7" s="25"/>
      <c r="Z7" s="14"/>
      <c r="AA7" s="14"/>
      <c r="AB7" s="14"/>
      <c r="AC7" s="14"/>
      <c r="AD7" s="14"/>
      <c r="AE7" s="14"/>
      <c r="AF7" s="14"/>
      <c r="AG7" s="37"/>
    </row>
    <row r="8" spans="1:33" x14ac:dyDescent="0.25">
      <c r="A8" s="2">
        <v>19</v>
      </c>
      <c r="B8" s="3" t="s">
        <v>15</v>
      </c>
      <c r="C8" s="3" t="s">
        <v>11</v>
      </c>
      <c r="D8" s="3">
        <v>180</v>
      </c>
      <c r="E8" s="3">
        <v>163</v>
      </c>
      <c r="F8" s="3">
        <v>153</v>
      </c>
      <c r="G8" s="3">
        <v>38</v>
      </c>
      <c r="H8" s="3">
        <v>180</v>
      </c>
      <c r="I8" s="3">
        <v>167</v>
      </c>
      <c r="J8" s="3">
        <v>39</v>
      </c>
      <c r="K8" s="3" t="s">
        <v>14</v>
      </c>
      <c r="O8" s="34">
        <f t="shared" ref="O8:O39" si="3">D7-D9</f>
        <v>22</v>
      </c>
      <c r="P8" s="9">
        <f t="shared" ref="P8:P39" si="4">E7-E9</f>
        <v>21</v>
      </c>
      <c r="Q8" s="9">
        <f t="shared" ref="Q8:Q39" si="5">F7-F9</f>
        <v>24</v>
      </c>
      <c r="R8" s="9">
        <f t="shared" ref="R8:R39" si="6">G7-G9</f>
        <v>-7</v>
      </c>
      <c r="S8" s="9">
        <f t="shared" ref="S8:S39" si="7">H7-H9</f>
        <v>22</v>
      </c>
      <c r="T8" s="9">
        <f t="shared" ref="T8:T39" si="8">I7-I9</f>
        <v>23</v>
      </c>
      <c r="U8" s="9">
        <f t="shared" ref="U8:U39" si="9">J7-J9</f>
        <v>12</v>
      </c>
      <c r="V8" s="27" t="s">
        <v>34</v>
      </c>
      <c r="Z8" s="15">
        <f t="shared" ref="Z8:Z39" si="10">MIN(D7,D9)/MAX(D7,D9)</f>
        <v>0.893719806763285</v>
      </c>
      <c r="AA8" s="15">
        <f t="shared" ref="AA8:AA39" si="11">MIN(E7,E9)/MAX(E7,E9)</f>
        <v>0.88947368421052631</v>
      </c>
      <c r="AB8" s="15">
        <f t="shared" ref="AB8:AB39" si="12">MIN(F7,F9)/MAX(F7,F9)</f>
        <v>0.8666666666666667</v>
      </c>
      <c r="AC8" s="15">
        <f t="shared" ref="AC8:AC39" si="13">MIN(G7,G9)/MAX(G7,G9)</f>
        <v>0.82499999999999996</v>
      </c>
      <c r="AD8" s="15">
        <f t="shared" ref="AD8:AD39" si="14">MIN(H7,H9)/MAX(H7,H9)</f>
        <v>0.893719806763285</v>
      </c>
      <c r="AE8" s="15">
        <f t="shared" ref="AE8:AE39" si="15">MIN(I7,I9)/MAX(I7,I9)</f>
        <v>0.88144329896907214</v>
      </c>
      <c r="AF8" s="15">
        <f t="shared" ref="AF8:AF39" si="16">MIN(J7,J9)/MAX(J7,J9)</f>
        <v>0.7857142857142857</v>
      </c>
      <c r="AG8" s="38" t="str">
        <f t="shared" ref="AG8:AG39" si="17">V8</f>
        <v>depois</v>
      </c>
    </row>
    <row r="9" spans="1:33" ht="15.75" thickBot="1" x14ac:dyDescent="0.3">
      <c r="A9" s="2">
        <v>21</v>
      </c>
      <c r="B9" s="3" t="s">
        <v>15</v>
      </c>
      <c r="C9" s="3" t="s">
        <v>13</v>
      </c>
      <c r="D9" s="3">
        <v>185</v>
      </c>
      <c r="E9" s="3">
        <v>169</v>
      </c>
      <c r="F9" s="3">
        <v>156</v>
      </c>
      <c r="G9" s="3">
        <v>40</v>
      </c>
      <c r="H9" s="3">
        <v>185</v>
      </c>
      <c r="I9" s="3">
        <v>171</v>
      </c>
      <c r="J9" s="3">
        <v>44</v>
      </c>
      <c r="K9" s="3" t="s">
        <v>14</v>
      </c>
      <c r="O9" s="35"/>
      <c r="P9" s="30"/>
      <c r="Q9" s="30"/>
      <c r="R9" s="30"/>
      <c r="S9" s="30"/>
      <c r="T9" s="30"/>
      <c r="U9" s="30"/>
      <c r="V9" s="31"/>
      <c r="Z9" s="15"/>
      <c r="AA9" s="15"/>
      <c r="AB9" s="15"/>
      <c r="AC9" s="15"/>
      <c r="AD9" s="15"/>
      <c r="AE9" s="15"/>
      <c r="AF9" s="15"/>
      <c r="AG9" s="39"/>
    </row>
    <row r="10" spans="1:33" x14ac:dyDescent="0.25">
      <c r="A10" s="1">
        <v>22</v>
      </c>
      <c r="B10" t="s">
        <v>16</v>
      </c>
      <c r="C10" t="s">
        <v>11</v>
      </c>
      <c r="D10">
        <v>218</v>
      </c>
      <c r="E10">
        <v>209</v>
      </c>
      <c r="F10">
        <v>210</v>
      </c>
      <c r="G10">
        <v>11</v>
      </c>
      <c r="H10">
        <v>218</v>
      </c>
      <c r="I10">
        <v>214</v>
      </c>
      <c r="J10">
        <v>28</v>
      </c>
      <c r="K10" t="s">
        <v>12</v>
      </c>
      <c r="O10" s="19">
        <f t="shared" ref="O10:U10" si="18">D10-D12</f>
        <v>49</v>
      </c>
      <c r="P10" s="20">
        <f t="shared" si="18"/>
        <v>54</v>
      </c>
      <c r="Q10" s="20">
        <f t="shared" si="18"/>
        <v>58</v>
      </c>
      <c r="R10" s="20">
        <f t="shared" si="18"/>
        <v>-15</v>
      </c>
      <c r="S10" s="20">
        <f t="shared" si="18"/>
        <v>49</v>
      </c>
      <c r="T10" s="20">
        <f t="shared" si="18"/>
        <v>53</v>
      </c>
      <c r="U10" s="21">
        <f t="shared" si="18"/>
        <v>5</v>
      </c>
      <c r="V10" s="22" t="s">
        <v>33</v>
      </c>
      <c r="Z10" s="14">
        <f t="shared" ref="Z10:AF10" si="19">MIN(D10,D12)/MAX(D10,D12)</f>
        <v>0.77522935779816515</v>
      </c>
      <c r="AA10" s="14">
        <f t="shared" si="19"/>
        <v>0.74162679425837319</v>
      </c>
      <c r="AB10" s="14">
        <f t="shared" si="19"/>
        <v>0.72380952380952379</v>
      </c>
      <c r="AC10" s="14">
        <f t="shared" si="19"/>
        <v>0.42307692307692307</v>
      </c>
      <c r="AD10" s="14">
        <f t="shared" si="19"/>
        <v>0.77522935779816515</v>
      </c>
      <c r="AE10" s="14">
        <f t="shared" si="19"/>
        <v>0.75233644859813087</v>
      </c>
      <c r="AF10" s="14">
        <f t="shared" si="19"/>
        <v>0.8214285714285714</v>
      </c>
      <c r="AG10" s="36" t="str">
        <f t="shared" ref="AG10:AG41" si="20">V10</f>
        <v>antes</v>
      </c>
    </row>
    <row r="11" spans="1:33" x14ac:dyDescent="0.25">
      <c r="A11" s="1">
        <v>24</v>
      </c>
      <c r="B11" t="s">
        <v>16</v>
      </c>
      <c r="C11" t="s">
        <v>13</v>
      </c>
      <c r="D11">
        <v>219</v>
      </c>
      <c r="E11">
        <v>209</v>
      </c>
      <c r="F11">
        <v>208</v>
      </c>
      <c r="G11">
        <v>13</v>
      </c>
      <c r="H11">
        <v>219</v>
      </c>
      <c r="I11">
        <v>214</v>
      </c>
      <c r="J11">
        <v>34</v>
      </c>
      <c r="K11" t="s">
        <v>12</v>
      </c>
      <c r="O11" s="23"/>
      <c r="P11" s="24"/>
      <c r="Q11" s="24"/>
      <c r="R11" s="24"/>
      <c r="S11" s="24"/>
      <c r="T11" s="24"/>
      <c r="U11" s="7"/>
      <c r="V11" s="25"/>
      <c r="Z11" s="14"/>
      <c r="AA11" s="14"/>
      <c r="AB11" s="14"/>
      <c r="AC11" s="14"/>
      <c r="AD11" s="14"/>
      <c r="AE11" s="14"/>
      <c r="AF11" s="14"/>
      <c r="AG11" s="37"/>
    </row>
    <row r="12" spans="1:33" x14ac:dyDescent="0.25">
      <c r="A12" s="2">
        <v>23</v>
      </c>
      <c r="B12" s="3" t="s">
        <v>16</v>
      </c>
      <c r="C12" s="3" t="s">
        <v>11</v>
      </c>
      <c r="D12" s="3">
        <v>169</v>
      </c>
      <c r="E12" s="3">
        <v>155</v>
      </c>
      <c r="F12" s="3">
        <v>152</v>
      </c>
      <c r="G12" s="3">
        <v>26</v>
      </c>
      <c r="H12" s="3">
        <v>169</v>
      </c>
      <c r="I12" s="3">
        <v>161</v>
      </c>
      <c r="J12" s="3">
        <v>23</v>
      </c>
      <c r="K12" s="3" t="s">
        <v>14</v>
      </c>
      <c r="O12" s="26">
        <f t="shared" ref="O12:O43" si="21">D11-D13</f>
        <v>45</v>
      </c>
      <c r="P12" s="6">
        <f t="shared" ref="P12:P43" si="22">E11-E13</f>
        <v>49</v>
      </c>
      <c r="Q12" s="6">
        <f t="shared" ref="Q12:Q43" si="23">F11-F13</f>
        <v>49</v>
      </c>
      <c r="R12" s="6">
        <f t="shared" ref="R12:R43" si="24">G11-G13</f>
        <v>-9</v>
      </c>
      <c r="S12" s="6">
        <f t="shared" ref="S12:S43" si="25">H11-H13</f>
        <v>45</v>
      </c>
      <c r="T12" s="6">
        <f t="shared" ref="T12:T43" si="26">I11-I13</f>
        <v>47</v>
      </c>
      <c r="U12" s="9">
        <f t="shared" ref="U12:U43" si="27">J11-J13</f>
        <v>12</v>
      </c>
      <c r="V12" s="27" t="s">
        <v>34</v>
      </c>
      <c r="Z12" s="15">
        <f t="shared" ref="Z12:Z43" si="28">MIN(D11,D13)/MAX(D11,D13)</f>
        <v>0.79452054794520544</v>
      </c>
      <c r="AA12" s="15">
        <f t="shared" ref="AA12:AA43" si="29">MIN(E11,E13)/MAX(E11,E13)</f>
        <v>0.76555023923444976</v>
      </c>
      <c r="AB12" s="15">
        <f t="shared" ref="AB12:AB43" si="30">MIN(F11,F13)/MAX(F11,F13)</f>
        <v>0.76442307692307687</v>
      </c>
      <c r="AC12" s="15">
        <f t="shared" ref="AC12:AC43" si="31">MIN(G11,G13)/MAX(G11,G13)</f>
        <v>0.59090909090909094</v>
      </c>
      <c r="AD12" s="15">
        <f t="shared" ref="AD12:AD43" si="32">MIN(H11,H13)/MAX(H11,H13)</f>
        <v>0.79452054794520544</v>
      </c>
      <c r="AE12" s="15">
        <f t="shared" ref="AE12:AE43" si="33">MIN(I11,I13)/MAX(I11,I13)</f>
        <v>0.78037383177570097</v>
      </c>
      <c r="AF12" s="15">
        <f t="shared" ref="AF12:AF43" si="34">MIN(J11,J13)/MAX(J11,J13)</f>
        <v>0.6470588235294118</v>
      </c>
      <c r="AG12" s="38" t="str">
        <f t="shared" ref="AG12:AG43" si="35">V12</f>
        <v>depois</v>
      </c>
    </row>
    <row r="13" spans="1:33" ht="15.75" thickBot="1" x14ac:dyDescent="0.3">
      <c r="A13" s="2">
        <v>25</v>
      </c>
      <c r="B13" s="3" t="s">
        <v>16</v>
      </c>
      <c r="C13" s="3" t="s">
        <v>13</v>
      </c>
      <c r="D13" s="3">
        <v>174</v>
      </c>
      <c r="E13" s="3">
        <v>160</v>
      </c>
      <c r="F13" s="3">
        <v>159</v>
      </c>
      <c r="G13" s="3">
        <v>22</v>
      </c>
      <c r="H13" s="3">
        <v>174</v>
      </c>
      <c r="I13" s="3">
        <v>167</v>
      </c>
      <c r="J13" s="3">
        <v>22</v>
      </c>
      <c r="K13" s="3" t="s">
        <v>14</v>
      </c>
      <c r="O13" s="28"/>
      <c r="P13" s="29"/>
      <c r="Q13" s="29"/>
      <c r="R13" s="29"/>
      <c r="S13" s="29"/>
      <c r="T13" s="29"/>
      <c r="U13" s="30"/>
      <c r="V13" s="31"/>
      <c r="Z13" s="15"/>
      <c r="AA13" s="15"/>
      <c r="AB13" s="15"/>
      <c r="AC13" s="15"/>
      <c r="AD13" s="15"/>
      <c r="AE13" s="15"/>
      <c r="AF13" s="15"/>
      <c r="AG13" s="39"/>
    </row>
    <row r="14" spans="1:33" x14ac:dyDescent="0.25">
      <c r="A14" s="1">
        <v>26</v>
      </c>
      <c r="B14" t="s">
        <v>17</v>
      </c>
      <c r="C14" t="s">
        <v>11</v>
      </c>
      <c r="D14">
        <v>207</v>
      </c>
      <c r="E14">
        <v>199</v>
      </c>
      <c r="F14">
        <v>188</v>
      </c>
      <c r="G14">
        <v>23</v>
      </c>
      <c r="H14">
        <v>207</v>
      </c>
      <c r="I14">
        <v>198</v>
      </c>
      <c r="J14">
        <v>42</v>
      </c>
      <c r="K14" t="s">
        <v>12</v>
      </c>
      <c r="O14" s="32">
        <f t="shared" ref="O14:U14" si="36">D14-D16</f>
        <v>29</v>
      </c>
      <c r="P14" s="21">
        <f t="shared" si="36"/>
        <v>31</v>
      </c>
      <c r="Q14" s="21">
        <f t="shared" si="36"/>
        <v>32</v>
      </c>
      <c r="R14" s="21">
        <f t="shared" si="36"/>
        <v>-9</v>
      </c>
      <c r="S14" s="21">
        <f t="shared" si="36"/>
        <v>29</v>
      </c>
      <c r="T14" s="21">
        <f t="shared" si="36"/>
        <v>31</v>
      </c>
      <c r="U14" s="20">
        <f t="shared" si="36"/>
        <v>10</v>
      </c>
      <c r="V14" s="22" t="s">
        <v>33</v>
      </c>
      <c r="Z14" s="14">
        <f t="shared" ref="Z14:AF14" si="37">MIN(D14,D16)/MAX(D14,D16)</f>
        <v>0.85990338164251212</v>
      </c>
      <c r="AA14" s="14">
        <f t="shared" si="37"/>
        <v>0.84422110552763818</v>
      </c>
      <c r="AB14" s="14">
        <f t="shared" si="37"/>
        <v>0.82978723404255317</v>
      </c>
      <c r="AC14" s="14">
        <f t="shared" si="37"/>
        <v>0.71875</v>
      </c>
      <c r="AD14" s="14">
        <f t="shared" si="37"/>
        <v>0.85990338164251212</v>
      </c>
      <c r="AE14" s="14">
        <f t="shared" si="37"/>
        <v>0.84343434343434343</v>
      </c>
      <c r="AF14" s="14">
        <f t="shared" si="37"/>
        <v>0.76190476190476186</v>
      </c>
      <c r="AG14" s="36" t="str">
        <f t="shared" ref="AG14:AG45" si="38">V14</f>
        <v>antes</v>
      </c>
    </row>
    <row r="15" spans="1:33" x14ac:dyDescent="0.25">
      <c r="A15" s="1">
        <v>28</v>
      </c>
      <c r="B15" t="s">
        <v>17</v>
      </c>
      <c r="C15" t="s">
        <v>13</v>
      </c>
      <c r="D15">
        <v>197</v>
      </c>
      <c r="E15">
        <v>187</v>
      </c>
      <c r="F15">
        <v>178</v>
      </c>
      <c r="G15">
        <v>25</v>
      </c>
      <c r="H15">
        <v>197</v>
      </c>
      <c r="I15">
        <v>188</v>
      </c>
      <c r="J15">
        <v>36</v>
      </c>
      <c r="K15" t="s">
        <v>12</v>
      </c>
      <c r="O15" s="33"/>
      <c r="P15" s="7"/>
      <c r="Q15" s="7"/>
      <c r="R15" s="7"/>
      <c r="S15" s="7"/>
      <c r="T15" s="7"/>
      <c r="U15" s="24"/>
      <c r="V15" s="25"/>
      <c r="Z15" s="14"/>
      <c r="AA15" s="14"/>
      <c r="AB15" s="14"/>
      <c r="AC15" s="14"/>
      <c r="AD15" s="14"/>
      <c r="AE15" s="14"/>
      <c r="AF15" s="14"/>
      <c r="AG15" s="37"/>
    </row>
    <row r="16" spans="1:33" x14ac:dyDescent="0.25">
      <c r="A16" s="2">
        <v>27</v>
      </c>
      <c r="B16" s="3" t="s">
        <v>17</v>
      </c>
      <c r="C16" s="3" t="s">
        <v>11</v>
      </c>
      <c r="D16" s="4">
        <v>178</v>
      </c>
      <c r="E16" s="3">
        <v>168</v>
      </c>
      <c r="F16" s="3">
        <v>156</v>
      </c>
      <c r="G16" s="3">
        <v>32</v>
      </c>
      <c r="H16" s="3">
        <v>178</v>
      </c>
      <c r="I16" s="3">
        <v>167</v>
      </c>
      <c r="J16" s="3">
        <v>32</v>
      </c>
      <c r="K16" s="3" t="s">
        <v>14</v>
      </c>
      <c r="O16" s="34">
        <f t="shared" ref="O16:O47" si="39">D15-D17</f>
        <v>44</v>
      </c>
      <c r="P16" s="9">
        <f t="shared" ref="P16:P47" si="40">E15-E17</f>
        <v>52</v>
      </c>
      <c r="Q16" s="9">
        <f t="shared" ref="Q16:Q47" si="41">F15-F17</f>
        <v>55</v>
      </c>
      <c r="R16" s="9">
        <f t="shared" ref="R16:R47" si="42">G15-G17</f>
        <v>-25</v>
      </c>
      <c r="S16" s="9">
        <f t="shared" ref="S16:S47" si="43">H15-H17</f>
        <v>44</v>
      </c>
      <c r="T16" s="9">
        <f t="shared" ref="T16:T47" si="44">I15-I17</f>
        <v>50</v>
      </c>
      <c r="U16" s="6">
        <f t="shared" ref="U16:U47" si="45">J15-J17</f>
        <v>3</v>
      </c>
      <c r="V16" s="27" t="s">
        <v>34</v>
      </c>
      <c r="Z16" s="15">
        <f t="shared" ref="Z16:Z47" si="46">MIN(D15,D17)/MAX(D15,D17)</f>
        <v>0.7766497461928934</v>
      </c>
      <c r="AA16" s="15">
        <f t="shared" ref="AA16:AA47" si="47">MIN(E15,E17)/MAX(E15,E17)</f>
        <v>0.72192513368983957</v>
      </c>
      <c r="AB16" s="15">
        <f t="shared" ref="AB16:AB47" si="48">MIN(F15,F17)/MAX(F15,F17)</f>
        <v>0.6910112359550562</v>
      </c>
      <c r="AC16" s="15">
        <f t="shared" ref="AC16:AC47" si="49">MIN(G15,G17)/MAX(G15,G17)</f>
        <v>0.5</v>
      </c>
      <c r="AD16" s="15">
        <f t="shared" ref="AD16:AD47" si="50">MIN(H15,H17)/MAX(H15,H17)</f>
        <v>0.7766497461928934</v>
      </c>
      <c r="AE16" s="15">
        <f t="shared" ref="AE16:AE47" si="51">MIN(I15,I17)/MAX(I15,I17)</f>
        <v>0.73404255319148937</v>
      </c>
      <c r="AF16" s="15">
        <f t="shared" ref="AF16:AF47" si="52">MIN(J15,J17)/MAX(J15,J17)</f>
        <v>0.91666666666666663</v>
      </c>
      <c r="AG16" s="38" t="str">
        <f t="shared" ref="AG16:AG47" si="53">V16</f>
        <v>depois</v>
      </c>
    </row>
    <row r="17" spans="1:33" ht="15.75" thickBot="1" x14ac:dyDescent="0.3">
      <c r="A17" s="2">
        <v>29</v>
      </c>
      <c r="B17" s="3" t="s">
        <v>17</v>
      </c>
      <c r="C17" s="3" t="s">
        <v>13</v>
      </c>
      <c r="D17" s="4">
        <v>153</v>
      </c>
      <c r="E17" s="3">
        <v>135</v>
      </c>
      <c r="F17" s="3">
        <v>123</v>
      </c>
      <c r="G17" s="3">
        <v>50</v>
      </c>
      <c r="H17" s="3">
        <v>153</v>
      </c>
      <c r="I17" s="3">
        <v>138</v>
      </c>
      <c r="J17" s="3">
        <v>33</v>
      </c>
      <c r="K17" s="3" t="s">
        <v>14</v>
      </c>
      <c r="O17" s="35"/>
      <c r="P17" s="30"/>
      <c r="Q17" s="30"/>
      <c r="R17" s="30"/>
      <c r="S17" s="30"/>
      <c r="T17" s="30"/>
      <c r="U17" s="29"/>
      <c r="V17" s="31"/>
      <c r="Z17" s="15"/>
      <c r="AA17" s="15"/>
      <c r="AB17" s="15"/>
      <c r="AC17" s="15"/>
      <c r="AD17" s="15"/>
      <c r="AE17" s="15"/>
      <c r="AF17" s="15"/>
      <c r="AG17" s="39"/>
    </row>
    <row r="18" spans="1:33" x14ac:dyDescent="0.25">
      <c r="A18" s="1">
        <v>30</v>
      </c>
      <c r="B18" t="s">
        <v>18</v>
      </c>
      <c r="C18" t="s">
        <v>11</v>
      </c>
      <c r="D18">
        <v>195</v>
      </c>
      <c r="E18">
        <v>181</v>
      </c>
      <c r="F18">
        <v>168</v>
      </c>
      <c r="G18">
        <v>35</v>
      </c>
      <c r="H18">
        <v>195</v>
      </c>
      <c r="I18">
        <v>182</v>
      </c>
      <c r="J18">
        <v>47</v>
      </c>
      <c r="K18" t="s">
        <v>12</v>
      </c>
      <c r="O18" s="19">
        <f t="shared" ref="O18:U18" si="54">D18-D20</f>
        <v>13</v>
      </c>
      <c r="P18" s="20">
        <f t="shared" si="54"/>
        <v>21</v>
      </c>
      <c r="Q18" s="20">
        <f t="shared" si="54"/>
        <v>29</v>
      </c>
      <c r="R18" s="20">
        <f t="shared" si="54"/>
        <v>-25</v>
      </c>
      <c r="S18" s="20">
        <f t="shared" si="54"/>
        <v>13</v>
      </c>
      <c r="T18" s="20">
        <f t="shared" si="54"/>
        <v>21</v>
      </c>
      <c r="U18" s="20">
        <f t="shared" si="54"/>
        <v>-11</v>
      </c>
      <c r="V18" s="22" t="s">
        <v>33</v>
      </c>
      <c r="Z18" s="14">
        <f t="shared" ref="Z18:AF18" si="55">MIN(D18,D20)/MAX(D18,D20)</f>
        <v>0.93333333333333335</v>
      </c>
      <c r="AA18" s="14">
        <f t="shared" si="55"/>
        <v>0.88397790055248615</v>
      </c>
      <c r="AB18" s="14">
        <f t="shared" si="55"/>
        <v>0.82738095238095233</v>
      </c>
      <c r="AC18" s="14">
        <f t="shared" si="55"/>
        <v>0.58333333333333337</v>
      </c>
      <c r="AD18" s="14">
        <f t="shared" si="55"/>
        <v>0.93333333333333335</v>
      </c>
      <c r="AE18" s="14">
        <f t="shared" si="55"/>
        <v>0.88461538461538458</v>
      </c>
      <c r="AF18" s="14">
        <f t="shared" si="55"/>
        <v>0.81034482758620685</v>
      </c>
      <c r="AG18" s="36" t="str">
        <f t="shared" ref="AG18:AG49" si="56">V18</f>
        <v>antes</v>
      </c>
    </row>
    <row r="19" spans="1:33" x14ac:dyDescent="0.25">
      <c r="A19" s="1">
        <v>32</v>
      </c>
      <c r="B19" t="s">
        <v>18</v>
      </c>
      <c r="C19" t="s">
        <v>13</v>
      </c>
      <c r="D19">
        <v>191</v>
      </c>
      <c r="E19">
        <v>169</v>
      </c>
      <c r="F19">
        <v>148</v>
      </c>
      <c r="G19">
        <v>57</v>
      </c>
      <c r="H19">
        <v>191</v>
      </c>
      <c r="I19">
        <v>170</v>
      </c>
      <c r="J19">
        <v>64</v>
      </c>
      <c r="K19" t="s">
        <v>12</v>
      </c>
      <c r="O19" s="23"/>
      <c r="P19" s="24"/>
      <c r="Q19" s="24"/>
      <c r="R19" s="24"/>
      <c r="S19" s="24"/>
      <c r="T19" s="24"/>
      <c r="U19" s="24"/>
      <c r="V19" s="25"/>
      <c r="Z19" s="14"/>
      <c r="AA19" s="14"/>
      <c r="AB19" s="14"/>
      <c r="AC19" s="14"/>
      <c r="AD19" s="14"/>
      <c r="AE19" s="14"/>
      <c r="AF19" s="14"/>
      <c r="AG19" s="37"/>
    </row>
    <row r="20" spans="1:33" x14ac:dyDescent="0.25">
      <c r="A20" s="2">
        <v>31</v>
      </c>
      <c r="B20" s="3" t="s">
        <v>18</v>
      </c>
      <c r="C20" s="3" t="s">
        <v>11</v>
      </c>
      <c r="D20" s="3">
        <v>182</v>
      </c>
      <c r="E20" s="3">
        <v>160</v>
      </c>
      <c r="F20" s="3">
        <v>139</v>
      </c>
      <c r="G20" s="3">
        <v>60</v>
      </c>
      <c r="H20" s="3">
        <v>182</v>
      </c>
      <c r="I20" s="3">
        <v>161</v>
      </c>
      <c r="J20" s="3">
        <v>58</v>
      </c>
      <c r="K20" s="3" t="s">
        <v>14</v>
      </c>
      <c r="O20" s="26">
        <f t="shared" ref="O20:O51" si="57">D19-D21</f>
        <v>5</v>
      </c>
      <c r="P20" s="6">
        <f t="shared" ref="P20:P51" si="58">E19-E21</f>
        <v>9</v>
      </c>
      <c r="Q20" s="6">
        <f t="shared" ref="Q20:Q51" si="59">F19-F21</f>
        <v>13</v>
      </c>
      <c r="R20" s="6">
        <f t="shared" ref="R20:R51" si="60">G19-G21</f>
        <v>-13</v>
      </c>
      <c r="S20" s="6">
        <f t="shared" ref="S20:S51" si="61">H19-H21</f>
        <v>5</v>
      </c>
      <c r="T20" s="6">
        <f t="shared" ref="T20:T51" si="62">I19-I21</f>
        <v>9</v>
      </c>
      <c r="U20" s="6">
        <f t="shared" ref="U20:U51" si="63">J19-J21</f>
        <v>-5</v>
      </c>
      <c r="V20" s="27" t="s">
        <v>34</v>
      </c>
      <c r="Z20" s="15">
        <f t="shared" ref="Z20:Z51" si="64">MIN(D19,D21)/MAX(D19,D21)</f>
        <v>0.97382198952879584</v>
      </c>
      <c r="AA20" s="15">
        <f t="shared" ref="AA20:AA51" si="65">MIN(E19,E21)/MAX(E19,E21)</f>
        <v>0.94674556213017746</v>
      </c>
      <c r="AB20" s="15">
        <f t="shared" ref="AB20:AB51" si="66">MIN(F19,F21)/MAX(F19,F21)</f>
        <v>0.91216216216216217</v>
      </c>
      <c r="AC20" s="15">
        <f t="shared" ref="AC20:AC51" si="67">MIN(G19,G21)/MAX(G19,G21)</f>
        <v>0.81428571428571428</v>
      </c>
      <c r="AD20" s="15">
        <f t="shared" ref="AD20:AD51" si="68">MIN(H19,H21)/MAX(H19,H21)</f>
        <v>0.97382198952879584</v>
      </c>
      <c r="AE20" s="15">
        <f t="shared" ref="AE20:AE51" si="69">MIN(I19,I21)/MAX(I19,I21)</f>
        <v>0.94705882352941173</v>
      </c>
      <c r="AF20" s="15">
        <f t="shared" ref="AF20:AF51" si="70">MIN(J19,J21)/MAX(J19,J21)</f>
        <v>0.92753623188405798</v>
      </c>
      <c r="AG20" s="38" t="str">
        <f t="shared" ref="AG20:AG51" si="71">V20</f>
        <v>depois</v>
      </c>
    </row>
    <row r="21" spans="1:33" ht="15.75" thickBot="1" x14ac:dyDescent="0.3">
      <c r="A21" s="2">
        <v>33</v>
      </c>
      <c r="B21" s="3" t="s">
        <v>18</v>
      </c>
      <c r="C21" s="3" t="s">
        <v>13</v>
      </c>
      <c r="D21" s="3">
        <v>186</v>
      </c>
      <c r="E21" s="3">
        <v>160</v>
      </c>
      <c r="F21" s="3">
        <v>135</v>
      </c>
      <c r="G21" s="3">
        <v>70</v>
      </c>
      <c r="H21" s="3">
        <v>186</v>
      </c>
      <c r="I21" s="3">
        <v>161</v>
      </c>
      <c r="J21" s="3">
        <v>69</v>
      </c>
      <c r="K21" s="3" t="s">
        <v>14</v>
      </c>
      <c r="O21" s="28"/>
      <c r="P21" s="29"/>
      <c r="Q21" s="29"/>
      <c r="R21" s="29"/>
      <c r="S21" s="29"/>
      <c r="T21" s="29"/>
      <c r="U21" s="29"/>
      <c r="V21" s="31"/>
      <c r="Z21" s="15"/>
      <c r="AA21" s="15"/>
      <c r="AB21" s="15"/>
      <c r="AC21" s="15"/>
      <c r="AD21" s="15"/>
      <c r="AE21" s="15"/>
      <c r="AF21" s="15"/>
      <c r="AG21" s="39"/>
    </row>
    <row r="22" spans="1:33" x14ac:dyDescent="0.25">
      <c r="A22" s="1">
        <v>34</v>
      </c>
      <c r="B22" t="s">
        <v>19</v>
      </c>
      <c r="C22" t="s">
        <v>11</v>
      </c>
      <c r="D22">
        <v>227</v>
      </c>
      <c r="E22">
        <v>210</v>
      </c>
      <c r="F22">
        <v>192</v>
      </c>
      <c r="G22">
        <v>39</v>
      </c>
      <c r="H22">
        <v>227</v>
      </c>
      <c r="I22">
        <v>210</v>
      </c>
      <c r="J22">
        <v>98</v>
      </c>
      <c r="K22" t="s">
        <v>12</v>
      </c>
      <c r="O22" s="19">
        <f t="shared" ref="O22:U22" si="72">D22-D24</f>
        <v>14</v>
      </c>
      <c r="P22" s="20">
        <f t="shared" si="72"/>
        <v>15</v>
      </c>
      <c r="Q22" s="20">
        <f t="shared" si="72"/>
        <v>17</v>
      </c>
      <c r="R22" s="20">
        <f t="shared" si="72"/>
        <v>-6</v>
      </c>
      <c r="S22" s="20">
        <f t="shared" si="72"/>
        <v>14</v>
      </c>
      <c r="T22" s="20">
        <f t="shared" si="72"/>
        <v>16</v>
      </c>
      <c r="U22" s="20">
        <f t="shared" si="72"/>
        <v>19</v>
      </c>
      <c r="V22" s="22" t="s">
        <v>33</v>
      </c>
      <c r="Z22" s="14">
        <f t="shared" ref="Z22:AF22" si="73">MIN(D22,D24)/MAX(D22,D24)</f>
        <v>0.93832599118942728</v>
      </c>
      <c r="AA22" s="14">
        <f t="shared" si="73"/>
        <v>0.9285714285714286</v>
      </c>
      <c r="AB22" s="14">
        <f t="shared" si="73"/>
        <v>0.91145833333333337</v>
      </c>
      <c r="AC22" s="14">
        <f t="shared" si="73"/>
        <v>0.8666666666666667</v>
      </c>
      <c r="AD22" s="14">
        <f t="shared" si="73"/>
        <v>0.93832599118942728</v>
      </c>
      <c r="AE22" s="14">
        <f t="shared" si="73"/>
        <v>0.92380952380952386</v>
      </c>
      <c r="AF22" s="14">
        <f t="shared" si="73"/>
        <v>0.80612244897959184</v>
      </c>
      <c r="AG22" s="36" t="str">
        <f t="shared" ref="AG22:AG53" si="74">V22</f>
        <v>antes</v>
      </c>
    </row>
    <row r="23" spans="1:33" x14ac:dyDescent="0.25">
      <c r="A23" s="1">
        <v>36</v>
      </c>
      <c r="B23" t="s">
        <v>19</v>
      </c>
      <c r="C23" t="s">
        <v>13</v>
      </c>
      <c r="D23">
        <v>203</v>
      </c>
      <c r="E23">
        <v>185</v>
      </c>
      <c r="F23">
        <v>165</v>
      </c>
      <c r="G23">
        <v>48</v>
      </c>
      <c r="H23">
        <v>203</v>
      </c>
      <c r="I23">
        <v>184</v>
      </c>
      <c r="J23">
        <v>68</v>
      </c>
      <c r="K23" t="s">
        <v>12</v>
      </c>
      <c r="O23" s="23"/>
      <c r="P23" s="24"/>
      <c r="Q23" s="24"/>
      <c r="R23" s="24"/>
      <c r="S23" s="24"/>
      <c r="T23" s="24"/>
      <c r="U23" s="24"/>
      <c r="V23" s="25"/>
      <c r="Z23" s="14"/>
      <c r="AA23" s="14"/>
      <c r="AB23" s="14"/>
      <c r="AC23" s="14"/>
      <c r="AD23" s="14"/>
      <c r="AE23" s="14"/>
      <c r="AF23" s="14"/>
      <c r="AG23" s="37"/>
    </row>
    <row r="24" spans="1:33" x14ac:dyDescent="0.25">
      <c r="A24" s="2">
        <v>35</v>
      </c>
      <c r="B24" s="3" t="s">
        <v>19</v>
      </c>
      <c r="C24" s="3" t="s">
        <v>11</v>
      </c>
      <c r="D24" s="3">
        <v>213</v>
      </c>
      <c r="E24" s="3">
        <v>195</v>
      </c>
      <c r="F24" s="3">
        <v>175</v>
      </c>
      <c r="G24" s="3">
        <v>45</v>
      </c>
      <c r="H24" s="3">
        <v>213</v>
      </c>
      <c r="I24" s="3">
        <v>194</v>
      </c>
      <c r="J24" s="3">
        <v>79</v>
      </c>
      <c r="K24" s="3" t="s">
        <v>14</v>
      </c>
      <c r="O24" s="26">
        <f>D23-D25</f>
        <v>0</v>
      </c>
      <c r="P24" s="6">
        <f t="shared" ref="P24:P55" si="75">E23-E25</f>
        <v>0</v>
      </c>
      <c r="Q24" s="6">
        <f t="shared" ref="Q24:Q55" si="76">F23-F25</f>
        <v>0</v>
      </c>
      <c r="R24" s="6">
        <f t="shared" ref="R24:R55" si="77">G23-G25</f>
        <v>0</v>
      </c>
      <c r="S24" s="6">
        <f t="shared" ref="S24:S55" si="78">H23-H25</f>
        <v>0</v>
      </c>
      <c r="T24" s="6">
        <f t="shared" ref="T24:T55" si="79">I23-I25</f>
        <v>0</v>
      </c>
      <c r="U24" s="6">
        <f t="shared" ref="U24:U55" si="80">J23-J25</f>
        <v>0</v>
      </c>
      <c r="V24" s="27" t="s">
        <v>34</v>
      </c>
      <c r="Z24" s="15">
        <f t="shared" ref="Z24:Z55" si="81">MIN(D23,D25)/MAX(D23,D25)</f>
        <v>1</v>
      </c>
      <c r="AA24" s="15">
        <f t="shared" ref="AA24:AA55" si="82">MIN(E23,E25)/MAX(E23,E25)</f>
        <v>1</v>
      </c>
      <c r="AB24" s="15">
        <f t="shared" ref="AB24:AB55" si="83">MIN(F23,F25)/MAX(F23,F25)</f>
        <v>1</v>
      </c>
      <c r="AC24" s="15">
        <f t="shared" ref="AC24:AC55" si="84">MIN(G23,G25)/MAX(G23,G25)</f>
        <v>1</v>
      </c>
      <c r="AD24" s="15">
        <f t="shared" ref="AD24:AD55" si="85">MIN(H23,H25)/MAX(H23,H25)</f>
        <v>1</v>
      </c>
      <c r="AE24" s="15">
        <f t="shared" ref="AE24:AE55" si="86">MIN(I23,I25)/MAX(I23,I25)</f>
        <v>1</v>
      </c>
      <c r="AF24" s="15">
        <f t="shared" ref="AF24:AF55" si="87">MIN(J23,J25)/MAX(J23,J25)</f>
        <v>1</v>
      </c>
      <c r="AG24" s="38" t="str">
        <f t="shared" ref="AG24:AG55" si="88">V24</f>
        <v>depois</v>
      </c>
    </row>
    <row r="25" spans="1:33" ht="15.75" thickBot="1" x14ac:dyDescent="0.3">
      <c r="A25" s="2">
        <v>37</v>
      </c>
      <c r="B25" s="3" t="s">
        <v>19</v>
      </c>
      <c r="C25" s="3" t="s">
        <v>13</v>
      </c>
      <c r="D25" s="3">
        <v>203</v>
      </c>
      <c r="E25" s="3">
        <v>185</v>
      </c>
      <c r="F25" s="3">
        <v>165</v>
      </c>
      <c r="G25" s="3">
        <v>48</v>
      </c>
      <c r="H25" s="3">
        <v>203</v>
      </c>
      <c r="I25" s="3">
        <v>184</v>
      </c>
      <c r="J25" s="3">
        <v>68</v>
      </c>
      <c r="K25" s="3" t="s">
        <v>14</v>
      </c>
      <c r="O25" s="28"/>
      <c r="P25" s="29"/>
      <c r="Q25" s="29"/>
      <c r="R25" s="29"/>
      <c r="S25" s="29"/>
      <c r="T25" s="29"/>
      <c r="U25" s="29"/>
      <c r="V25" s="31"/>
      <c r="Z25" s="15"/>
      <c r="AA25" s="15"/>
      <c r="AB25" s="15"/>
      <c r="AC25" s="15"/>
      <c r="AD25" s="15"/>
      <c r="AE25" s="15"/>
      <c r="AF25" s="15"/>
      <c r="AG25" s="39"/>
    </row>
    <row r="26" spans="1:33" x14ac:dyDescent="0.25">
      <c r="A26" s="1">
        <v>38</v>
      </c>
      <c r="B26" t="s">
        <v>20</v>
      </c>
      <c r="C26" t="s">
        <v>11</v>
      </c>
      <c r="D26">
        <v>159</v>
      </c>
      <c r="E26">
        <v>118</v>
      </c>
      <c r="F26">
        <v>88</v>
      </c>
      <c r="G26">
        <v>114</v>
      </c>
      <c r="H26">
        <v>159</v>
      </c>
      <c r="I26">
        <v>124</v>
      </c>
      <c r="J26">
        <v>73</v>
      </c>
      <c r="K26" t="s">
        <v>12</v>
      </c>
      <c r="O26" s="32">
        <f t="shared" ref="O26:U26" si="89">D26-D28</f>
        <v>34</v>
      </c>
      <c r="P26" s="21">
        <f t="shared" si="89"/>
        <v>35</v>
      </c>
      <c r="Q26" s="21">
        <f t="shared" si="89"/>
        <v>29</v>
      </c>
      <c r="R26" s="21">
        <f t="shared" si="89"/>
        <v>-21</v>
      </c>
      <c r="S26" s="21">
        <f t="shared" si="89"/>
        <v>34</v>
      </c>
      <c r="T26" s="21">
        <f t="shared" si="89"/>
        <v>30</v>
      </c>
      <c r="U26" s="20">
        <f t="shared" si="89"/>
        <v>-17</v>
      </c>
      <c r="V26" s="22" t="s">
        <v>33</v>
      </c>
      <c r="Z26" s="14">
        <f t="shared" ref="Z26:AF26" si="90">MIN(D26,D28)/MAX(D26,D28)</f>
        <v>0.78616352201257866</v>
      </c>
      <c r="AA26" s="14">
        <f t="shared" si="90"/>
        <v>0.70338983050847459</v>
      </c>
      <c r="AB26" s="14">
        <f t="shared" si="90"/>
        <v>0.67045454545454541</v>
      </c>
      <c r="AC26" s="14">
        <f t="shared" si="90"/>
        <v>0.84444444444444444</v>
      </c>
      <c r="AD26" s="14">
        <f t="shared" si="90"/>
        <v>0.78616352201257866</v>
      </c>
      <c r="AE26" s="14">
        <f t="shared" si="90"/>
        <v>0.75806451612903225</v>
      </c>
      <c r="AF26" s="14">
        <f t="shared" si="90"/>
        <v>0.81111111111111112</v>
      </c>
      <c r="AG26" s="36" t="str">
        <f t="shared" ref="AG26:AG73" si="91">V26</f>
        <v>antes</v>
      </c>
    </row>
    <row r="27" spans="1:33" x14ac:dyDescent="0.25">
      <c r="A27" s="1">
        <v>40</v>
      </c>
      <c r="B27" t="s">
        <v>20</v>
      </c>
      <c r="C27" t="s">
        <v>13</v>
      </c>
      <c r="D27">
        <v>167</v>
      </c>
      <c r="E27">
        <v>130</v>
      </c>
      <c r="F27">
        <v>104</v>
      </c>
      <c r="G27">
        <v>96</v>
      </c>
      <c r="H27">
        <v>167</v>
      </c>
      <c r="I27">
        <v>126</v>
      </c>
      <c r="J27">
        <v>70</v>
      </c>
      <c r="K27" t="s">
        <v>12</v>
      </c>
      <c r="O27" s="33"/>
      <c r="P27" s="7"/>
      <c r="Q27" s="7"/>
      <c r="R27" s="7"/>
      <c r="S27" s="7"/>
      <c r="T27" s="7"/>
      <c r="U27" s="24"/>
      <c r="V27" s="25"/>
      <c r="Z27" s="14"/>
      <c r="AA27" s="14"/>
      <c r="AB27" s="14"/>
      <c r="AC27" s="14"/>
      <c r="AD27" s="14"/>
      <c r="AE27" s="14"/>
      <c r="AF27" s="14"/>
      <c r="AG27" s="37"/>
    </row>
    <row r="28" spans="1:33" x14ac:dyDescent="0.25">
      <c r="A28" s="2">
        <v>39</v>
      </c>
      <c r="B28" s="3" t="s">
        <v>20</v>
      </c>
      <c r="C28" s="3" t="s">
        <v>11</v>
      </c>
      <c r="D28" s="3">
        <v>125</v>
      </c>
      <c r="E28" s="3">
        <v>83</v>
      </c>
      <c r="F28" s="3">
        <v>59</v>
      </c>
      <c r="G28" s="3">
        <v>135</v>
      </c>
      <c r="H28" s="3">
        <v>125</v>
      </c>
      <c r="I28" s="3">
        <v>94</v>
      </c>
      <c r="J28" s="3">
        <v>90</v>
      </c>
      <c r="K28" s="3" t="s">
        <v>14</v>
      </c>
      <c r="O28" s="34">
        <f t="shared" ref="O28:O73" si="92">D27-D29</f>
        <v>50</v>
      </c>
      <c r="P28" s="9">
        <f t="shared" ref="P28:P73" si="93">E27-E29</f>
        <v>51</v>
      </c>
      <c r="Q28" s="9">
        <f t="shared" ref="Q28:Q73" si="94">F27-F29</f>
        <v>44</v>
      </c>
      <c r="R28" s="9">
        <f t="shared" ref="R28:R73" si="95">G27-G29</f>
        <v>-28</v>
      </c>
      <c r="S28" s="9">
        <f t="shared" ref="S28:S73" si="96">H27-H29</f>
        <v>50</v>
      </c>
      <c r="T28" s="9">
        <f t="shared" ref="T28:T73" si="97">I27-I29</f>
        <v>34</v>
      </c>
      <c r="U28" s="6">
        <f t="shared" ref="U28:U73" si="98">J27-J29</f>
        <v>-9</v>
      </c>
      <c r="V28" s="27" t="s">
        <v>34</v>
      </c>
      <c r="Z28" s="15">
        <f t="shared" ref="Z28:Z73" si="99">MIN(D27,D29)/MAX(D27,D29)</f>
        <v>0.70059880239520955</v>
      </c>
      <c r="AA28" s="15">
        <f t="shared" ref="AA28:AA73" si="100">MIN(E27,E29)/MAX(E27,E29)</f>
        <v>0.60769230769230764</v>
      </c>
      <c r="AB28" s="15">
        <f t="shared" ref="AB28:AB73" si="101">MIN(F27,F29)/MAX(F27,F29)</f>
        <v>0.57692307692307687</v>
      </c>
      <c r="AC28" s="15">
        <f t="shared" ref="AC28:AC73" si="102">MIN(G27,G29)/MAX(G27,G29)</f>
        <v>0.77419354838709675</v>
      </c>
      <c r="AD28" s="15">
        <f t="shared" ref="AD28:AD73" si="103">MIN(H27,H29)/MAX(H27,H29)</f>
        <v>0.70059880239520955</v>
      </c>
      <c r="AE28" s="15">
        <f t="shared" ref="AE28:AE73" si="104">MIN(I27,I29)/MAX(I27,I29)</f>
        <v>0.73015873015873012</v>
      </c>
      <c r="AF28" s="15">
        <f t="shared" ref="AF28:AF73" si="105">MIN(J27,J29)/MAX(J27,J29)</f>
        <v>0.88607594936708856</v>
      </c>
      <c r="AG28" s="38" t="str">
        <f t="shared" ref="AG28:AG73" si="106">V28</f>
        <v>depois</v>
      </c>
    </row>
    <row r="29" spans="1:33" ht="15.75" thickBot="1" x14ac:dyDescent="0.3">
      <c r="A29" s="2">
        <v>41</v>
      </c>
      <c r="B29" s="3" t="s">
        <v>20</v>
      </c>
      <c r="C29" s="3" t="s">
        <v>13</v>
      </c>
      <c r="D29" s="3">
        <v>117</v>
      </c>
      <c r="E29" s="3">
        <v>79</v>
      </c>
      <c r="F29" s="3">
        <v>60</v>
      </c>
      <c r="G29" s="3">
        <v>124</v>
      </c>
      <c r="H29" s="3">
        <v>117</v>
      </c>
      <c r="I29" s="3">
        <v>92</v>
      </c>
      <c r="J29" s="3">
        <v>79</v>
      </c>
      <c r="K29" s="3" t="s">
        <v>14</v>
      </c>
      <c r="O29" s="35"/>
      <c r="P29" s="30"/>
      <c r="Q29" s="30"/>
      <c r="R29" s="30"/>
      <c r="S29" s="30"/>
      <c r="T29" s="30"/>
      <c r="U29" s="29"/>
      <c r="V29" s="31"/>
      <c r="Z29" s="15"/>
      <c r="AA29" s="15"/>
      <c r="AB29" s="15"/>
      <c r="AC29" s="15"/>
      <c r="AD29" s="15"/>
      <c r="AE29" s="15"/>
      <c r="AF29" s="15"/>
      <c r="AG29" s="39"/>
    </row>
    <row r="30" spans="1:33" x14ac:dyDescent="0.25">
      <c r="A30" s="1">
        <v>42</v>
      </c>
      <c r="B30" t="s">
        <v>21</v>
      </c>
      <c r="C30" t="s">
        <v>11</v>
      </c>
      <c r="D30">
        <v>162</v>
      </c>
      <c r="E30">
        <v>116</v>
      </c>
      <c r="F30">
        <v>93</v>
      </c>
      <c r="G30">
        <v>109</v>
      </c>
      <c r="H30">
        <v>162</v>
      </c>
      <c r="I30">
        <v>124</v>
      </c>
      <c r="J30">
        <v>71</v>
      </c>
      <c r="K30" t="s">
        <v>12</v>
      </c>
      <c r="O30" s="32">
        <f t="shared" ref="O30:U30" si="107">D30-D32</f>
        <v>9</v>
      </c>
      <c r="P30" s="21">
        <f t="shared" si="107"/>
        <v>6</v>
      </c>
      <c r="Q30" s="21">
        <f t="shared" si="107"/>
        <v>2</v>
      </c>
      <c r="R30" s="21">
        <f t="shared" si="107"/>
        <v>6</v>
      </c>
      <c r="S30" s="21">
        <f t="shared" si="107"/>
        <v>9</v>
      </c>
      <c r="T30" s="21">
        <f t="shared" si="107"/>
        <v>2</v>
      </c>
      <c r="U30" s="21">
        <f t="shared" si="107"/>
        <v>6</v>
      </c>
      <c r="V30" s="22" t="s">
        <v>33</v>
      </c>
      <c r="Z30" s="14">
        <f t="shared" ref="Z30:AF30" si="108">MIN(D30,D32)/MAX(D30,D32)</f>
        <v>0.94444444444444442</v>
      </c>
      <c r="AA30" s="14">
        <f t="shared" si="108"/>
        <v>0.94827586206896552</v>
      </c>
      <c r="AB30" s="14">
        <f t="shared" si="108"/>
        <v>0.978494623655914</v>
      </c>
      <c r="AC30" s="14">
        <f t="shared" si="108"/>
        <v>0.94495412844036697</v>
      </c>
      <c r="AD30" s="14">
        <f t="shared" si="108"/>
        <v>0.94444444444444442</v>
      </c>
      <c r="AE30" s="14">
        <f t="shared" si="108"/>
        <v>0.9838709677419355</v>
      </c>
      <c r="AF30" s="14">
        <f t="shared" si="108"/>
        <v>0.91549295774647887</v>
      </c>
      <c r="AG30" s="36" t="str">
        <f t="shared" ref="AG30:AG73" si="109">V30</f>
        <v>antes</v>
      </c>
    </row>
    <row r="31" spans="1:33" x14ac:dyDescent="0.25">
      <c r="A31" s="1">
        <v>44</v>
      </c>
      <c r="B31" t="s">
        <v>21</v>
      </c>
      <c r="C31" t="s">
        <v>13</v>
      </c>
      <c r="D31">
        <v>151</v>
      </c>
      <c r="E31">
        <v>105</v>
      </c>
      <c r="F31">
        <v>82</v>
      </c>
      <c r="G31">
        <v>117</v>
      </c>
      <c r="H31">
        <v>151</v>
      </c>
      <c r="I31">
        <v>116</v>
      </c>
      <c r="J31">
        <v>76</v>
      </c>
      <c r="K31" t="s">
        <v>12</v>
      </c>
      <c r="O31" s="33"/>
      <c r="P31" s="7"/>
      <c r="Q31" s="7"/>
      <c r="R31" s="7"/>
      <c r="S31" s="7"/>
      <c r="T31" s="7"/>
      <c r="U31" s="7"/>
      <c r="V31" s="25"/>
      <c r="Z31" s="14"/>
      <c r="AA31" s="14"/>
      <c r="AB31" s="14"/>
      <c r="AC31" s="14"/>
      <c r="AD31" s="14"/>
      <c r="AE31" s="14"/>
      <c r="AF31" s="14"/>
      <c r="AG31" s="37"/>
    </row>
    <row r="32" spans="1:33" x14ac:dyDescent="0.25">
      <c r="A32" s="2">
        <v>43</v>
      </c>
      <c r="B32" s="3" t="s">
        <v>21</v>
      </c>
      <c r="C32" s="3" t="s">
        <v>11</v>
      </c>
      <c r="D32" s="4">
        <v>153</v>
      </c>
      <c r="E32" s="3">
        <v>110</v>
      </c>
      <c r="F32" s="3">
        <v>91</v>
      </c>
      <c r="G32" s="3">
        <v>103</v>
      </c>
      <c r="H32" s="3">
        <v>153</v>
      </c>
      <c r="I32" s="3">
        <v>122</v>
      </c>
      <c r="J32" s="3">
        <v>65</v>
      </c>
      <c r="K32" s="3" t="s">
        <v>14</v>
      </c>
      <c r="O32" s="34">
        <f t="shared" ref="O32:O73" si="110">D31-D33</f>
        <v>24</v>
      </c>
      <c r="P32" s="9">
        <f t="shared" ref="P32:P73" si="111">E31-E33</f>
        <v>20</v>
      </c>
      <c r="Q32" s="9">
        <f t="shared" ref="Q32:Q73" si="112">F31-F33</f>
        <v>9</v>
      </c>
      <c r="R32" s="9">
        <f t="shared" ref="R32:R73" si="113">G31-G33</f>
        <v>9</v>
      </c>
      <c r="S32" s="9">
        <f t="shared" ref="S32:S73" si="114">H31-H33</f>
        <v>24</v>
      </c>
      <c r="T32" s="9">
        <f t="shared" ref="T32:T73" si="115">I31-I33</f>
        <v>12</v>
      </c>
      <c r="U32" s="6">
        <f t="shared" ref="U32:U73" si="116">J31-J33</f>
        <v>6</v>
      </c>
      <c r="V32" s="27" t="s">
        <v>34</v>
      </c>
      <c r="Z32" s="15">
        <f t="shared" ref="Z32:Z73" si="117">MIN(D31,D33)/MAX(D31,D33)</f>
        <v>0.84105960264900659</v>
      </c>
      <c r="AA32" s="15">
        <f t="shared" ref="AA32:AA73" si="118">MIN(E31,E33)/MAX(E31,E33)</f>
        <v>0.80952380952380953</v>
      </c>
      <c r="AB32" s="15">
        <f t="shared" ref="AB32:AB73" si="119">MIN(F31,F33)/MAX(F31,F33)</f>
        <v>0.8902439024390244</v>
      </c>
      <c r="AC32" s="15">
        <f t="shared" ref="AC32:AC73" si="120">MIN(G31,G33)/MAX(G31,G33)</f>
        <v>0.92307692307692313</v>
      </c>
      <c r="AD32" s="15">
        <f t="shared" ref="AD32:AD73" si="121">MIN(H31,H33)/MAX(H31,H33)</f>
        <v>0.84105960264900659</v>
      </c>
      <c r="AE32" s="15">
        <f t="shared" ref="AE32:AE73" si="122">MIN(I31,I33)/MAX(I31,I33)</f>
        <v>0.89655172413793105</v>
      </c>
      <c r="AF32" s="15">
        <f t="shared" ref="AF32:AF73" si="123">MIN(J31,J33)/MAX(J31,J33)</f>
        <v>0.92105263157894735</v>
      </c>
      <c r="AG32" s="38" t="str">
        <f t="shared" ref="AG32:AG73" si="124">V32</f>
        <v>depois</v>
      </c>
    </row>
    <row r="33" spans="1:33" ht="15.75" thickBot="1" x14ac:dyDescent="0.3">
      <c r="A33" s="2">
        <v>45</v>
      </c>
      <c r="B33" s="3" t="s">
        <v>21</v>
      </c>
      <c r="C33" s="3" t="s">
        <v>13</v>
      </c>
      <c r="D33" s="4">
        <v>127</v>
      </c>
      <c r="E33" s="3">
        <v>85</v>
      </c>
      <c r="F33" s="3">
        <v>73</v>
      </c>
      <c r="G33" s="3">
        <v>108</v>
      </c>
      <c r="H33" s="3">
        <v>127</v>
      </c>
      <c r="I33" s="3">
        <v>104</v>
      </c>
      <c r="J33" s="3">
        <v>70</v>
      </c>
      <c r="K33" s="3" t="s">
        <v>14</v>
      </c>
      <c r="O33" s="35"/>
      <c r="P33" s="30"/>
      <c r="Q33" s="30"/>
      <c r="R33" s="30"/>
      <c r="S33" s="30"/>
      <c r="T33" s="30"/>
      <c r="U33" s="29"/>
      <c r="V33" s="31"/>
      <c r="Z33" s="15"/>
      <c r="AA33" s="15"/>
      <c r="AB33" s="15"/>
      <c r="AC33" s="15"/>
      <c r="AD33" s="15"/>
      <c r="AE33" s="15"/>
      <c r="AF33" s="15"/>
      <c r="AG33" s="39"/>
    </row>
    <row r="34" spans="1:33" x14ac:dyDescent="0.25">
      <c r="A34" s="1">
        <v>46</v>
      </c>
      <c r="B34" t="s">
        <v>22</v>
      </c>
      <c r="C34" t="s">
        <v>11</v>
      </c>
      <c r="D34">
        <v>173</v>
      </c>
      <c r="E34">
        <v>140</v>
      </c>
      <c r="F34">
        <v>123</v>
      </c>
      <c r="G34">
        <v>74</v>
      </c>
      <c r="H34">
        <v>173</v>
      </c>
      <c r="I34">
        <v>148</v>
      </c>
      <c r="J34">
        <v>60</v>
      </c>
      <c r="K34" t="s">
        <v>12</v>
      </c>
      <c r="O34" s="32">
        <f t="shared" ref="O34:U34" si="125">D34-D36</f>
        <v>20</v>
      </c>
      <c r="P34" s="21">
        <f t="shared" si="125"/>
        <v>23</v>
      </c>
      <c r="Q34" s="21">
        <f t="shared" si="125"/>
        <v>22</v>
      </c>
      <c r="R34" s="21">
        <f t="shared" si="125"/>
        <v>-13</v>
      </c>
      <c r="S34" s="21">
        <f t="shared" si="125"/>
        <v>20</v>
      </c>
      <c r="T34" s="21">
        <f t="shared" si="125"/>
        <v>21</v>
      </c>
      <c r="U34" s="21">
        <f t="shared" si="125"/>
        <v>8</v>
      </c>
      <c r="V34" s="22" t="s">
        <v>33</v>
      </c>
      <c r="Z34" s="14">
        <f t="shared" ref="Z34:AF34" si="126">MIN(D34,D36)/MAX(D34,D36)</f>
        <v>0.88439306358381498</v>
      </c>
      <c r="AA34" s="14">
        <f t="shared" si="126"/>
        <v>0.83571428571428574</v>
      </c>
      <c r="AB34" s="14">
        <f t="shared" si="126"/>
        <v>0.82113821138211385</v>
      </c>
      <c r="AC34" s="14">
        <f t="shared" si="126"/>
        <v>0.85057471264367812</v>
      </c>
      <c r="AD34" s="14">
        <f t="shared" si="126"/>
        <v>0.88439306358381498</v>
      </c>
      <c r="AE34" s="14">
        <f t="shared" si="126"/>
        <v>0.85810810810810811</v>
      </c>
      <c r="AF34" s="14">
        <f t="shared" si="126"/>
        <v>0.8666666666666667</v>
      </c>
      <c r="AG34" s="36" t="str">
        <f t="shared" ref="AG34:AG73" si="127">V34</f>
        <v>antes</v>
      </c>
    </row>
    <row r="35" spans="1:33" x14ac:dyDescent="0.25">
      <c r="A35" s="1">
        <v>48</v>
      </c>
      <c r="B35" t="s">
        <v>22</v>
      </c>
      <c r="C35" t="s">
        <v>13</v>
      </c>
      <c r="D35">
        <v>177</v>
      </c>
      <c r="E35">
        <v>144</v>
      </c>
      <c r="F35">
        <v>129</v>
      </c>
      <c r="G35">
        <v>69</v>
      </c>
      <c r="H35">
        <v>177</v>
      </c>
      <c r="I35">
        <v>153</v>
      </c>
      <c r="J35">
        <v>60</v>
      </c>
      <c r="K35" t="s">
        <v>12</v>
      </c>
      <c r="O35" s="33"/>
      <c r="P35" s="7"/>
      <c r="Q35" s="7"/>
      <c r="R35" s="7"/>
      <c r="S35" s="7"/>
      <c r="T35" s="7"/>
      <c r="U35" s="7"/>
      <c r="V35" s="25"/>
      <c r="Z35" s="14"/>
      <c r="AA35" s="14"/>
      <c r="AB35" s="14"/>
      <c r="AC35" s="14"/>
      <c r="AD35" s="14"/>
      <c r="AE35" s="14"/>
      <c r="AF35" s="14"/>
      <c r="AG35" s="37"/>
    </row>
    <row r="36" spans="1:33" x14ac:dyDescent="0.25">
      <c r="A36" s="2">
        <v>47</v>
      </c>
      <c r="B36" s="3" t="s">
        <v>22</v>
      </c>
      <c r="C36" s="3" t="s">
        <v>11</v>
      </c>
      <c r="D36" s="3">
        <v>153</v>
      </c>
      <c r="E36" s="3">
        <v>117</v>
      </c>
      <c r="F36" s="3">
        <v>101</v>
      </c>
      <c r="G36" s="3">
        <v>87</v>
      </c>
      <c r="H36" s="3">
        <v>153</v>
      </c>
      <c r="I36" s="3">
        <v>127</v>
      </c>
      <c r="J36" s="3">
        <v>52</v>
      </c>
      <c r="K36" s="3" t="s">
        <v>14</v>
      </c>
      <c r="O36" s="34">
        <f t="shared" ref="O36:O73" si="128">D35-D37</f>
        <v>34</v>
      </c>
      <c r="P36" s="9">
        <f t="shared" ref="P36:P73" si="129">E35-E37</f>
        <v>38</v>
      </c>
      <c r="Q36" s="9">
        <f t="shared" ref="Q36:Q73" si="130">F35-F37</f>
        <v>41</v>
      </c>
      <c r="R36" s="9">
        <f t="shared" ref="R36:R73" si="131">G35-G37</f>
        <v>-29</v>
      </c>
      <c r="S36" s="9">
        <f t="shared" ref="S36:S73" si="132">H35-H37</f>
        <v>34</v>
      </c>
      <c r="T36" s="9">
        <f t="shared" ref="T36:T73" si="133">I35-I37</f>
        <v>45</v>
      </c>
      <c r="U36" s="6">
        <f t="shared" ref="U36:U73" si="134">J35-J37</f>
        <v>-5</v>
      </c>
      <c r="V36" s="27" t="s">
        <v>34</v>
      </c>
      <c r="Z36" s="15">
        <f t="shared" ref="Z36:Z73" si="135">MIN(D35,D37)/MAX(D35,D37)</f>
        <v>0.80790960451977401</v>
      </c>
      <c r="AA36" s="15">
        <f t="shared" ref="AA36:AA73" si="136">MIN(E35,E37)/MAX(E35,E37)</f>
        <v>0.73611111111111116</v>
      </c>
      <c r="AB36" s="15">
        <f t="shared" ref="AB36:AB73" si="137">MIN(F35,F37)/MAX(F35,F37)</f>
        <v>0.68217054263565891</v>
      </c>
      <c r="AC36" s="15">
        <f t="shared" ref="AC36:AC73" si="138">MIN(G35,G37)/MAX(G35,G37)</f>
        <v>0.70408163265306123</v>
      </c>
      <c r="AD36" s="15">
        <f t="shared" ref="AD36:AD73" si="139">MIN(H35,H37)/MAX(H35,H37)</f>
        <v>0.80790960451977401</v>
      </c>
      <c r="AE36" s="15">
        <f t="shared" ref="AE36:AE73" si="140">MIN(I35,I37)/MAX(I35,I37)</f>
        <v>0.70588235294117652</v>
      </c>
      <c r="AF36" s="15">
        <f t="shared" ref="AF36:AF73" si="141">MIN(J35,J37)/MAX(J35,J37)</f>
        <v>0.92307692307692313</v>
      </c>
      <c r="AG36" s="38" t="str">
        <f t="shared" ref="AG36:AG73" si="142">V36</f>
        <v>depois</v>
      </c>
    </row>
    <row r="37" spans="1:33" ht="15.75" thickBot="1" x14ac:dyDescent="0.3">
      <c r="A37" s="2">
        <v>49</v>
      </c>
      <c r="B37" s="3" t="s">
        <v>22</v>
      </c>
      <c r="C37" s="3" t="s">
        <v>13</v>
      </c>
      <c r="D37" s="3">
        <v>143</v>
      </c>
      <c r="E37" s="3">
        <v>106</v>
      </c>
      <c r="F37" s="3">
        <v>88</v>
      </c>
      <c r="G37" s="3">
        <v>98</v>
      </c>
      <c r="H37" s="3">
        <v>143</v>
      </c>
      <c r="I37" s="3">
        <v>108</v>
      </c>
      <c r="J37" s="3">
        <v>65</v>
      </c>
      <c r="K37" s="3" t="s">
        <v>14</v>
      </c>
      <c r="O37" s="35"/>
      <c r="P37" s="30"/>
      <c r="Q37" s="30"/>
      <c r="R37" s="30"/>
      <c r="S37" s="30"/>
      <c r="T37" s="30"/>
      <c r="U37" s="29"/>
      <c r="V37" s="31"/>
      <c r="Z37" s="15"/>
      <c r="AA37" s="15"/>
      <c r="AB37" s="15"/>
      <c r="AC37" s="15"/>
      <c r="AD37" s="15"/>
      <c r="AE37" s="15"/>
      <c r="AF37" s="15"/>
      <c r="AG37" s="39"/>
    </row>
    <row r="38" spans="1:33" x14ac:dyDescent="0.25">
      <c r="A38" s="1">
        <v>50</v>
      </c>
      <c r="B38" t="s">
        <v>23</v>
      </c>
      <c r="C38" t="s">
        <v>11</v>
      </c>
      <c r="D38">
        <v>223</v>
      </c>
      <c r="E38">
        <v>188</v>
      </c>
      <c r="F38">
        <v>182</v>
      </c>
      <c r="G38">
        <v>47</v>
      </c>
      <c r="H38">
        <v>223</v>
      </c>
      <c r="I38">
        <v>203</v>
      </c>
      <c r="J38">
        <v>100</v>
      </c>
      <c r="K38" t="s">
        <v>12</v>
      </c>
      <c r="O38" s="32">
        <f t="shared" ref="O38:U38" si="143">D38-D40</f>
        <v>9</v>
      </c>
      <c r="P38" s="21">
        <f t="shared" si="143"/>
        <v>15</v>
      </c>
      <c r="Q38" s="21">
        <f t="shared" si="143"/>
        <v>13</v>
      </c>
      <c r="R38" s="20">
        <f t="shared" si="143"/>
        <v>-7</v>
      </c>
      <c r="S38" s="21">
        <f t="shared" si="143"/>
        <v>9</v>
      </c>
      <c r="T38" s="21">
        <f t="shared" si="143"/>
        <v>11</v>
      </c>
      <c r="U38" s="21">
        <f t="shared" si="143"/>
        <v>10</v>
      </c>
      <c r="V38" s="22" t="s">
        <v>33</v>
      </c>
      <c r="Z38" s="14">
        <f t="shared" ref="Z38:AF38" si="144">MIN(D38,D40)/MAX(D38,D40)</f>
        <v>0.95964125560538116</v>
      </c>
      <c r="AA38" s="14">
        <f t="shared" si="144"/>
        <v>0.92021276595744683</v>
      </c>
      <c r="AB38" s="14">
        <f t="shared" si="144"/>
        <v>0.9285714285714286</v>
      </c>
      <c r="AC38" s="14">
        <f t="shared" si="144"/>
        <v>0.87037037037037035</v>
      </c>
      <c r="AD38" s="14">
        <f t="shared" si="144"/>
        <v>0.95964125560538116</v>
      </c>
      <c r="AE38" s="14">
        <f t="shared" si="144"/>
        <v>0.94581280788177335</v>
      </c>
      <c r="AF38" s="14">
        <f t="shared" si="144"/>
        <v>0.9</v>
      </c>
      <c r="AG38" s="36" t="str">
        <f t="shared" ref="AG38:AG73" si="145">V38</f>
        <v>antes</v>
      </c>
    </row>
    <row r="39" spans="1:33" x14ac:dyDescent="0.25">
      <c r="A39" s="1">
        <v>52</v>
      </c>
      <c r="B39" t="s">
        <v>23</v>
      </c>
      <c r="C39" t="s">
        <v>13</v>
      </c>
      <c r="D39">
        <v>214</v>
      </c>
      <c r="E39">
        <v>173</v>
      </c>
      <c r="F39">
        <v>167</v>
      </c>
      <c r="G39">
        <v>56</v>
      </c>
      <c r="H39">
        <v>214</v>
      </c>
      <c r="I39">
        <v>191</v>
      </c>
      <c r="J39">
        <v>93</v>
      </c>
      <c r="K39" t="s">
        <v>12</v>
      </c>
      <c r="O39" s="33"/>
      <c r="P39" s="7"/>
      <c r="Q39" s="7"/>
      <c r="R39" s="24"/>
      <c r="S39" s="7"/>
      <c r="T39" s="7"/>
      <c r="U39" s="7"/>
      <c r="V39" s="25"/>
      <c r="Z39" s="14"/>
      <c r="AA39" s="14"/>
      <c r="AB39" s="14"/>
      <c r="AC39" s="14"/>
      <c r="AD39" s="14"/>
      <c r="AE39" s="14"/>
      <c r="AF39" s="14"/>
      <c r="AG39" s="37"/>
    </row>
    <row r="40" spans="1:33" x14ac:dyDescent="0.25">
      <c r="A40" s="2">
        <v>51</v>
      </c>
      <c r="B40" s="3" t="s">
        <v>23</v>
      </c>
      <c r="C40" s="3" t="s">
        <v>11</v>
      </c>
      <c r="D40" s="4">
        <v>214</v>
      </c>
      <c r="E40" s="3">
        <v>173</v>
      </c>
      <c r="F40" s="3">
        <v>169</v>
      </c>
      <c r="G40" s="3">
        <v>54</v>
      </c>
      <c r="H40" s="3">
        <v>214</v>
      </c>
      <c r="I40" s="3">
        <v>192</v>
      </c>
      <c r="J40" s="3">
        <v>90</v>
      </c>
      <c r="K40" s="3" t="s">
        <v>14</v>
      </c>
      <c r="O40" s="34">
        <f t="shared" ref="O40:O73" si="146">D39-D41</f>
        <v>30</v>
      </c>
      <c r="P40" s="9">
        <f t="shared" ref="P40:P73" si="147">E39-E41</f>
        <v>33</v>
      </c>
      <c r="Q40" s="9">
        <f t="shared" ref="Q40:Q73" si="148">F39-F41</f>
        <v>26</v>
      </c>
      <c r="R40" s="6">
        <f t="shared" ref="R40:R73" si="149">G39-G41</f>
        <v>2</v>
      </c>
      <c r="S40" s="9">
        <f t="shared" ref="S40:S73" si="150">H39-H41</f>
        <v>17</v>
      </c>
      <c r="T40" s="9">
        <f t="shared" ref="T40:T73" si="151">I39-I41</f>
        <v>15</v>
      </c>
      <c r="U40" s="9">
        <f t="shared" ref="U40:U73" si="152">J39-J41</f>
        <v>25</v>
      </c>
      <c r="V40" s="27" t="s">
        <v>34</v>
      </c>
      <c r="Z40" s="15">
        <f t="shared" ref="Z40:Z73" si="153">MIN(D39,D41)/MAX(D39,D41)</f>
        <v>0.85981308411214952</v>
      </c>
      <c r="AA40" s="15">
        <f t="shared" ref="AA40:AA73" si="154">MIN(E39,E41)/MAX(E39,E41)</f>
        <v>0.80924855491329484</v>
      </c>
      <c r="AB40" s="15">
        <f t="shared" ref="AB40:AB73" si="155">MIN(F39,F41)/MAX(F39,F41)</f>
        <v>0.84431137724550898</v>
      </c>
      <c r="AC40" s="15">
        <f t="shared" ref="AC40:AC73" si="156">MIN(G39,G41)/MAX(G39,G41)</f>
        <v>0.9642857142857143</v>
      </c>
      <c r="AD40" s="15">
        <f t="shared" ref="AD40:AD73" si="157">MIN(H39,H41)/MAX(H39,H41)</f>
        <v>0.92056074766355145</v>
      </c>
      <c r="AE40" s="15">
        <f t="shared" ref="AE40:AE73" si="158">MIN(I39,I41)/MAX(I39,I41)</f>
        <v>0.92146596858638741</v>
      </c>
      <c r="AF40" s="15">
        <f t="shared" ref="AF40:AF73" si="159">MIN(J39,J41)/MAX(J39,J41)</f>
        <v>0.73118279569892475</v>
      </c>
      <c r="AG40" s="38" t="str">
        <f t="shared" ref="AG40:AG73" si="160">V40</f>
        <v>depois</v>
      </c>
    </row>
    <row r="41" spans="1:33" ht="15.75" thickBot="1" x14ac:dyDescent="0.3">
      <c r="A41" s="2">
        <v>53</v>
      </c>
      <c r="B41" s="3" t="s">
        <v>23</v>
      </c>
      <c r="C41" s="3" t="s">
        <v>13</v>
      </c>
      <c r="D41" s="4">
        <v>184</v>
      </c>
      <c r="E41" s="3">
        <v>140</v>
      </c>
      <c r="F41" s="3">
        <v>141</v>
      </c>
      <c r="G41" s="3">
        <v>54</v>
      </c>
      <c r="H41" s="3">
        <v>197</v>
      </c>
      <c r="I41" s="3">
        <v>176</v>
      </c>
      <c r="J41" s="3">
        <v>68</v>
      </c>
      <c r="K41" s="3" t="s">
        <v>14</v>
      </c>
      <c r="O41" s="35"/>
      <c r="P41" s="30"/>
      <c r="Q41" s="30"/>
      <c r="R41" s="29"/>
      <c r="S41" s="30"/>
      <c r="T41" s="30"/>
      <c r="U41" s="30"/>
      <c r="V41" s="31"/>
      <c r="Z41" s="15"/>
      <c r="AA41" s="15"/>
      <c r="AB41" s="15"/>
      <c r="AC41" s="15"/>
      <c r="AD41" s="15"/>
      <c r="AE41" s="15"/>
      <c r="AF41" s="15"/>
      <c r="AG41" s="39"/>
    </row>
    <row r="42" spans="1:33" x14ac:dyDescent="0.25">
      <c r="A42" s="1">
        <v>17</v>
      </c>
      <c r="B42" t="s">
        <v>24</v>
      </c>
      <c r="C42" t="s">
        <v>11</v>
      </c>
      <c r="D42">
        <v>182</v>
      </c>
      <c r="E42">
        <v>137</v>
      </c>
      <c r="F42">
        <v>116</v>
      </c>
      <c r="G42">
        <v>92</v>
      </c>
      <c r="H42">
        <v>182</v>
      </c>
      <c r="I42">
        <v>146</v>
      </c>
      <c r="J42">
        <v>80</v>
      </c>
      <c r="K42" t="s">
        <v>12</v>
      </c>
      <c r="O42" s="19">
        <f t="shared" ref="O42:U42" si="161">D42-D44</f>
        <v>45</v>
      </c>
      <c r="P42" s="20">
        <f t="shared" si="161"/>
        <v>46</v>
      </c>
      <c r="Q42" s="20">
        <f t="shared" si="161"/>
        <v>41</v>
      </c>
      <c r="R42" s="20">
        <f t="shared" si="161"/>
        <v>-23</v>
      </c>
      <c r="S42" s="20">
        <f t="shared" si="161"/>
        <v>45</v>
      </c>
      <c r="T42" s="20">
        <f t="shared" si="161"/>
        <v>40</v>
      </c>
      <c r="U42" s="20">
        <f t="shared" si="161"/>
        <v>5</v>
      </c>
      <c r="V42" s="22" t="s">
        <v>33</v>
      </c>
      <c r="Z42" s="14">
        <f t="shared" ref="Z42:AF42" si="162">MIN(D42,D44)/MAX(D42,D44)</f>
        <v>0.75274725274725274</v>
      </c>
      <c r="AA42" s="14">
        <f t="shared" si="162"/>
        <v>0.66423357664233573</v>
      </c>
      <c r="AB42" s="14">
        <f t="shared" si="162"/>
        <v>0.64655172413793105</v>
      </c>
      <c r="AC42" s="14">
        <f t="shared" si="162"/>
        <v>0.8</v>
      </c>
      <c r="AD42" s="14">
        <f t="shared" si="162"/>
        <v>0.75274725274725274</v>
      </c>
      <c r="AE42" s="14">
        <f t="shared" si="162"/>
        <v>0.72602739726027399</v>
      </c>
      <c r="AF42" s="14">
        <f t="shared" si="162"/>
        <v>0.9375</v>
      </c>
      <c r="AG42" s="36" t="str">
        <f t="shared" ref="AG42:AG73" si="163">V42</f>
        <v>antes</v>
      </c>
    </row>
    <row r="43" spans="1:33" x14ac:dyDescent="0.25">
      <c r="A43" s="1">
        <v>1</v>
      </c>
      <c r="B43" t="s">
        <v>24</v>
      </c>
      <c r="C43" t="s">
        <v>13</v>
      </c>
      <c r="D43">
        <v>175</v>
      </c>
      <c r="E43">
        <v>140</v>
      </c>
      <c r="F43">
        <v>118</v>
      </c>
      <c r="G43">
        <v>83</v>
      </c>
      <c r="H43">
        <v>175</v>
      </c>
      <c r="I43">
        <v>147</v>
      </c>
      <c r="J43">
        <v>67</v>
      </c>
      <c r="K43" t="s">
        <v>12</v>
      </c>
      <c r="O43" s="23"/>
      <c r="P43" s="24"/>
      <c r="Q43" s="24"/>
      <c r="R43" s="24"/>
      <c r="S43" s="24"/>
      <c r="T43" s="24"/>
      <c r="U43" s="24"/>
      <c r="V43" s="25"/>
      <c r="Z43" s="14"/>
      <c r="AA43" s="14"/>
      <c r="AB43" s="14"/>
      <c r="AC43" s="14"/>
      <c r="AD43" s="14"/>
      <c r="AE43" s="14"/>
      <c r="AF43" s="14"/>
      <c r="AG43" s="37"/>
    </row>
    <row r="44" spans="1:33" x14ac:dyDescent="0.25">
      <c r="A44" s="2">
        <v>0</v>
      </c>
      <c r="B44" s="3" t="s">
        <v>24</v>
      </c>
      <c r="C44" s="3" t="s">
        <v>11</v>
      </c>
      <c r="D44" s="3">
        <v>137</v>
      </c>
      <c r="E44" s="3">
        <v>91</v>
      </c>
      <c r="F44" s="3">
        <v>75</v>
      </c>
      <c r="G44" s="3">
        <v>115</v>
      </c>
      <c r="H44" s="3">
        <v>137</v>
      </c>
      <c r="I44" s="3">
        <v>106</v>
      </c>
      <c r="J44" s="3">
        <v>75</v>
      </c>
      <c r="K44" s="3" t="s">
        <v>14</v>
      </c>
      <c r="O44" s="26">
        <f t="shared" ref="O44:O73" si="164">D43-D45</f>
        <v>32</v>
      </c>
      <c r="P44" s="6">
        <f t="shared" ref="P44:P73" si="165">E43-E45</f>
        <v>35</v>
      </c>
      <c r="Q44" s="6">
        <f t="shared" ref="Q44:Q73" si="166">F43-F45</f>
        <v>32</v>
      </c>
      <c r="R44" s="6">
        <f t="shared" ref="R44:R73" si="167">G43-G45</f>
        <v>-19</v>
      </c>
      <c r="S44" s="6">
        <f t="shared" ref="S44:S73" si="168">H43-H45</f>
        <v>32</v>
      </c>
      <c r="T44" s="6">
        <f t="shared" ref="T44:T73" si="169">I43-I45</f>
        <v>41</v>
      </c>
      <c r="U44" s="6">
        <f t="shared" ref="U44:U73" si="170">J43-J45</f>
        <v>1</v>
      </c>
      <c r="V44" s="27" t="s">
        <v>34</v>
      </c>
      <c r="Z44" s="15">
        <f t="shared" ref="Z44:Z73" si="171">MIN(D43,D45)/MAX(D43,D45)</f>
        <v>0.81714285714285717</v>
      </c>
      <c r="AA44" s="15">
        <f t="shared" ref="AA44:AA73" si="172">MIN(E43,E45)/MAX(E43,E45)</f>
        <v>0.75</v>
      </c>
      <c r="AB44" s="15">
        <f t="shared" ref="AB44:AB73" si="173">MIN(F43,F45)/MAX(F43,F45)</f>
        <v>0.72881355932203384</v>
      </c>
      <c r="AC44" s="15">
        <f t="shared" ref="AC44:AC73" si="174">MIN(G43,G45)/MAX(G43,G45)</f>
        <v>0.81372549019607843</v>
      </c>
      <c r="AD44" s="15">
        <f t="shared" ref="AD44:AD73" si="175">MIN(H43,H45)/MAX(H43,H45)</f>
        <v>0.81714285714285717</v>
      </c>
      <c r="AE44" s="15">
        <f t="shared" ref="AE44:AE73" si="176">MIN(I43,I45)/MAX(I43,I45)</f>
        <v>0.72108843537414968</v>
      </c>
      <c r="AF44" s="15">
        <f t="shared" ref="AF44:AF73" si="177">MIN(J43,J45)/MAX(J43,J45)</f>
        <v>0.9850746268656716</v>
      </c>
      <c r="AG44" s="38" t="str">
        <f t="shared" ref="AG44:AG73" si="178">V44</f>
        <v>depois</v>
      </c>
    </row>
    <row r="45" spans="1:33" ht="15.75" thickBot="1" x14ac:dyDescent="0.3">
      <c r="A45" s="2">
        <v>2</v>
      </c>
      <c r="B45" s="3" t="s">
        <v>24</v>
      </c>
      <c r="C45" s="3" t="s">
        <v>13</v>
      </c>
      <c r="D45" s="3">
        <v>143</v>
      </c>
      <c r="E45" s="3">
        <v>105</v>
      </c>
      <c r="F45" s="3">
        <v>86</v>
      </c>
      <c r="G45" s="3">
        <v>102</v>
      </c>
      <c r="H45" s="3">
        <v>143</v>
      </c>
      <c r="I45" s="3">
        <v>106</v>
      </c>
      <c r="J45" s="3">
        <v>66</v>
      </c>
      <c r="K45" s="3" t="s">
        <v>14</v>
      </c>
      <c r="O45" s="28"/>
      <c r="P45" s="29"/>
      <c r="Q45" s="29"/>
      <c r="R45" s="29"/>
      <c r="S45" s="29"/>
      <c r="T45" s="29"/>
      <c r="U45" s="29"/>
      <c r="V45" s="31"/>
      <c r="Z45" s="15"/>
      <c r="AA45" s="15"/>
      <c r="AB45" s="15"/>
      <c r="AC45" s="15"/>
      <c r="AD45" s="15"/>
      <c r="AE45" s="15"/>
      <c r="AF45" s="15"/>
      <c r="AG45" s="39"/>
    </row>
    <row r="46" spans="1:33" x14ac:dyDescent="0.25">
      <c r="A46" s="1">
        <v>3</v>
      </c>
      <c r="B46" t="s">
        <v>25</v>
      </c>
      <c r="C46" t="s">
        <v>11</v>
      </c>
      <c r="D46">
        <v>136</v>
      </c>
      <c r="E46">
        <v>96</v>
      </c>
      <c r="F46">
        <v>70</v>
      </c>
      <c r="G46">
        <v>124</v>
      </c>
      <c r="H46">
        <v>136</v>
      </c>
      <c r="I46">
        <v>106</v>
      </c>
      <c r="J46">
        <v>79</v>
      </c>
      <c r="K46" t="s">
        <v>12</v>
      </c>
      <c r="O46" s="19">
        <f t="shared" ref="O46:U46" si="179">D46-D48</f>
        <v>-50</v>
      </c>
      <c r="P46" s="20">
        <f t="shared" si="179"/>
        <v>-49</v>
      </c>
      <c r="Q46" s="20">
        <f t="shared" si="179"/>
        <v>-43</v>
      </c>
      <c r="R46" s="20">
        <f t="shared" si="179"/>
        <v>24</v>
      </c>
      <c r="S46" s="20">
        <f t="shared" si="179"/>
        <v>-50</v>
      </c>
      <c r="T46" s="20">
        <f t="shared" si="179"/>
        <v>-44</v>
      </c>
      <c r="U46" s="20">
        <f t="shared" si="179"/>
        <v>-16</v>
      </c>
      <c r="V46" s="22" t="s">
        <v>33</v>
      </c>
      <c r="Z46" s="14">
        <f t="shared" ref="Z46:AF46" si="180">MIN(D46,D48)/MAX(D46,D48)</f>
        <v>0.73118279569892475</v>
      </c>
      <c r="AA46" s="14">
        <f t="shared" si="180"/>
        <v>0.66206896551724137</v>
      </c>
      <c r="AB46" s="14">
        <f t="shared" si="180"/>
        <v>0.61946902654867253</v>
      </c>
      <c r="AC46" s="14">
        <f t="shared" si="180"/>
        <v>0.80645161290322576</v>
      </c>
      <c r="AD46" s="14">
        <f t="shared" si="180"/>
        <v>0.73118279569892475</v>
      </c>
      <c r="AE46" s="14">
        <f t="shared" si="180"/>
        <v>0.70666666666666667</v>
      </c>
      <c r="AF46" s="14">
        <f t="shared" si="180"/>
        <v>0.83157894736842108</v>
      </c>
      <c r="AG46" s="36" t="str">
        <f t="shared" ref="AG46:AG73" si="181">V46</f>
        <v>antes</v>
      </c>
    </row>
    <row r="47" spans="1:33" x14ac:dyDescent="0.25">
      <c r="A47" s="1">
        <v>5</v>
      </c>
      <c r="B47" t="s">
        <v>25</v>
      </c>
      <c r="C47" t="s">
        <v>13</v>
      </c>
      <c r="D47">
        <v>178</v>
      </c>
      <c r="E47">
        <v>141</v>
      </c>
      <c r="F47">
        <v>112</v>
      </c>
      <c r="G47">
        <v>95</v>
      </c>
      <c r="H47">
        <v>178</v>
      </c>
      <c r="I47">
        <v>153</v>
      </c>
      <c r="J47">
        <v>78</v>
      </c>
      <c r="K47" t="s">
        <v>12</v>
      </c>
      <c r="O47" s="23"/>
      <c r="P47" s="24"/>
      <c r="Q47" s="24"/>
      <c r="R47" s="24"/>
      <c r="S47" s="24"/>
      <c r="T47" s="24"/>
      <c r="U47" s="24"/>
      <c r="V47" s="25"/>
      <c r="Z47" s="14"/>
      <c r="AA47" s="14"/>
      <c r="AB47" s="14"/>
      <c r="AC47" s="14"/>
      <c r="AD47" s="14"/>
      <c r="AE47" s="14"/>
      <c r="AF47" s="14"/>
      <c r="AG47" s="37"/>
    </row>
    <row r="48" spans="1:33" x14ac:dyDescent="0.25">
      <c r="A48" s="2">
        <v>4</v>
      </c>
      <c r="B48" s="3" t="s">
        <v>25</v>
      </c>
      <c r="C48" s="3" t="s">
        <v>11</v>
      </c>
      <c r="D48" s="3">
        <v>186</v>
      </c>
      <c r="E48" s="3">
        <v>145</v>
      </c>
      <c r="F48" s="3">
        <v>113</v>
      </c>
      <c r="G48" s="3">
        <v>100</v>
      </c>
      <c r="H48" s="3">
        <v>186</v>
      </c>
      <c r="I48" s="3">
        <v>150</v>
      </c>
      <c r="J48" s="3">
        <v>95</v>
      </c>
      <c r="K48" s="3" t="s">
        <v>14</v>
      </c>
      <c r="O48" s="26">
        <f t="shared" ref="O48:O73" si="182">D47-D49</f>
        <v>-16</v>
      </c>
      <c r="P48" s="6">
        <f t="shared" ref="P48:P73" si="183">E47-E49</f>
        <v>-16</v>
      </c>
      <c r="Q48" s="6">
        <f t="shared" ref="Q48:Q73" si="184">F47-F49</f>
        <v>-16</v>
      </c>
      <c r="R48" s="6">
        <f t="shared" ref="R48:R73" si="185">G47-G49</f>
        <v>8</v>
      </c>
      <c r="S48" s="6">
        <f t="shared" ref="S48:S73" si="186">H47-H49</f>
        <v>-16</v>
      </c>
      <c r="T48" s="6">
        <f t="shared" ref="T48:T73" si="187">I47-I49</f>
        <v>-8</v>
      </c>
      <c r="U48" s="6">
        <f t="shared" ref="U48:U73" si="188">J47-J49</f>
        <v>-12</v>
      </c>
      <c r="V48" s="27" t="s">
        <v>34</v>
      </c>
      <c r="Z48" s="15">
        <f t="shared" ref="Z48:Z73" si="189">MIN(D47,D49)/MAX(D47,D49)</f>
        <v>0.91752577319587625</v>
      </c>
      <c r="AA48" s="15">
        <f t="shared" ref="AA48:AA73" si="190">MIN(E47,E49)/MAX(E47,E49)</f>
        <v>0.89808917197452232</v>
      </c>
      <c r="AB48" s="15">
        <f t="shared" ref="AB48:AB73" si="191">MIN(F47,F49)/MAX(F47,F49)</f>
        <v>0.875</v>
      </c>
      <c r="AC48" s="15">
        <f t="shared" ref="AC48:AC73" si="192">MIN(G47,G49)/MAX(G47,G49)</f>
        <v>0.91578947368421049</v>
      </c>
      <c r="AD48" s="15">
        <f t="shared" ref="AD48:AD73" si="193">MIN(H47,H49)/MAX(H47,H49)</f>
        <v>0.91752577319587625</v>
      </c>
      <c r="AE48" s="15">
        <f t="shared" ref="AE48:AE73" si="194">MIN(I47,I49)/MAX(I47,I49)</f>
        <v>0.9503105590062112</v>
      </c>
      <c r="AF48" s="15">
        <f t="shared" ref="AF48:AF73" si="195">MIN(J47,J49)/MAX(J47,J49)</f>
        <v>0.8666666666666667</v>
      </c>
      <c r="AG48" s="38" t="str">
        <f t="shared" ref="AG48:AG73" si="196">V48</f>
        <v>depois</v>
      </c>
    </row>
    <row r="49" spans="1:33" ht="15.75" thickBot="1" x14ac:dyDescent="0.3">
      <c r="A49" s="2">
        <v>6</v>
      </c>
      <c r="B49" s="3" t="s">
        <v>25</v>
      </c>
      <c r="C49" s="3" t="s">
        <v>13</v>
      </c>
      <c r="D49" s="3">
        <v>194</v>
      </c>
      <c r="E49" s="3">
        <v>157</v>
      </c>
      <c r="F49" s="3">
        <v>128</v>
      </c>
      <c r="G49" s="3">
        <v>87</v>
      </c>
      <c r="H49" s="3">
        <v>194</v>
      </c>
      <c r="I49" s="3">
        <v>161</v>
      </c>
      <c r="J49" s="3">
        <v>90</v>
      </c>
      <c r="K49" s="3" t="s">
        <v>14</v>
      </c>
      <c r="O49" s="28"/>
      <c r="P49" s="29"/>
      <c r="Q49" s="29"/>
      <c r="R49" s="29"/>
      <c r="S49" s="29"/>
      <c r="T49" s="29"/>
      <c r="U49" s="29"/>
      <c r="V49" s="31"/>
      <c r="Z49" s="15"/>
      <c r="AA49" s="15"/>
      <c r="AB49" s="15"/>
      <c r="AC49" s="15"/>
      <c r="AD49" s="15"/>
      <c r="AE49" s="15"/>
      <c r="AF49" s="15"/>
      <c r="AG49" s="39"/>
    </row>
    <row r="50" spans="1:33" x14ac:dyDescent="0.25">
      <c r="A50" s="1">
        <v>7</v>
      </c>
      <c r="B50" t="s">
        <v>26</v>
      </c>
      <c r="C50" t="s">
        <v>11</v>
      </c>
      <c r="D50">
        <v>150</v>
      </c>
      <c r="E50">
        <v>125</v>
      </c>
      <c r="F50">
        <v>103</v>
      </c>
      <c r="G50">
        <v>80</v>
      </c>
      <c r="H50">
        <v>150</v>
      </c>
      <c r="I50">
        <v>127</v>
      </c>
      <c r="J50">
        <v>47</v>
      </c>
      <c r="K50" t="s">
        <v>12</v>
      </c>
      <c r="O50" s="32">
        <f t="shared" ref="O50:U50" si="197">D50-D52</f>
        <v>15</v>
      </c>
      <c r="P50" s="21">
        <f t="shared" si="197"/>
        <v>16</v>
      </c>
      <c r="Q50" s="21">
        <f t="shared" si="197"/>
        <v>17</v>
      </c>
      <c r="R50" s="21">
        <f t="shared" si="197"/>
        <v>-13</v>
      </c>
      <c r="S50" s="21">
        <f t="shared" si="197"/>
        <v>15</v>
      </c>
      <c r="T50" s="21">
        <f t="shared" si="197"/>
        <v>15</v>
      </c>
      <c r="U50" s="21">
        <f t="shared" si="197"/>
        <v>-9</v>
      </c>
      <c r="V50" s="22" t="s">
        <v>33</v>
      </c>
      <c r="Z50" s="14">
        <f t="shared" ref="Z50:AF50" si="198">MIN(D50,D52)/MAX(D50,D52)</f>
        <v>0.9</v>
      </c>
      <c r="AA50" s="14">
        <f t="shared" si="198"/>
        <v>0.872</v>
      </c>
      <c r="AB50" s="14">
        <f t="shared" si="198"/>
        <v>0.83495145631067957</v>
      </c>
      <c r="AC50" s="14">
        <f t="shared" si="198"/>
        <v>0.86021505376344087</v>
      </c>
      <c r="AD50" s="14">
        <f t="shared" si="198"/>
        <v>0.9</v>
      </c>
      <c r="AE50" s="14">
        <f t="shared" si="198"/>
        <v>0.88188976377952755</v>
      </c>
      <c r="AF50" s="14">
        <f t="shared" si="198"/>
        <v>0.8392857142857143</v>
      </c>
      <c r="AG50" s="36" t="str">
        <f t="shared" ref="AG50:AG73" si="199">V50</f>
        <v>antes</v>
      </c>
    </row>
    <row r="51" spans="1:33" x14ac:dyDescent="0.25">
      <c r="A51" s="1">
        <v>9</v>
      </c>
      <c r="B51" t="s">
        <v>26</v>
      </c>
      <c r="C51" t="s">
        <v>13</v>
      </c>
      <c r="D51">
        <v>158</v>
      </c>
      <c r="E51">
        <v>136</v>
      </c>
      <c r="F51">
        <v>122</v>
      </c>
      <c r="G51">
        <v>58</v>
      </c>
      <c r="H51">
        <v>158</v>
      </c>
      <c r="I51">
        <v>140</v>
      </c>
      <c r="J51">
        <v>40</v>
      </c>
      <c r="K51" t="s">
        <v>12</v>
      </c>
      <c r="O51" s="33"/>
      <c r="P51" s="7"/>
      <c r="Q51" s="7"/>
      <c r="R51" s="7"/>
      <c r="S51" s="7"/>
      <c r="T51" s="7"/>
      <c r="U51" s="7"/>
      <c r="V51" s="25"/>
      <c r="Z51" s="14"/>
      <c r="AA51" s="14"/>
      <c r="AB51" s="14"/>
      <c r="AC51" s="14"/>
      <c r="AD51" s="14"/>
      <c r="AE51" s="14"/>
      <c r="AF51" s="14"/>
      <c r="AG51" s="37"/>
    </row>
    <row r="52" spans="1:33" x14ac:dyDescent="0.25">
      <c r="A52" s="2">
        <v>8</v>
      </c>
      <c r="B52" s="3" t="s">
        <v>26</v>
      </c>
      <c r="C52" s="3" t="s">
        <v>11</v>
      </c>
      <c r="D52" s="3">
        <v>135</v>
      </c>
      <c r="E52" s="3">
        <v>109</v>
      </c>
      <c r="F52" s="3">
        <v>86</v>
      </c>
      <c r="G52" s="3">
        <v>93</v>
      </c>
      <c r="H52" s="3">
        <v>135</v>
      </c>
      <c r="I52" s="3">
        <v>112</v>
      </c>
      <c r="J52" s="3">
        <v>56</v>
      </c>
      <c r="K52" s="3" t="s">
        <v>14</v>
      </c>
      <c r="O52" s="34">
        <f t="shared" ref="O52:O73" si="200">D51-D53</f>
        <v>26</v>
      </c>
      <c r="P52" s="9">
        <f t="shared" ref="P52:P73" si="201">E51-E53</f>
        <v>30</v>
      </c>
      <c r="Q52" s="9">
        <f t="shared" ref="Q52:Q73" si="202">F51-F53</f>
        <v>33</v>
      </c>
      <c r="R52" s="9">
        <f t="shared" ref="R52:R73" si="203">G51-G53</f>
        <v>-25</v>
      </c>
      <c r="S52" s="9">
        <f t="shared" ref="S52:S73" si="204">H51-H53</f>
        <v>26</v>
      </c>
      <c r="T52" s="9">
        <f t="shared" ref="T52:T73" si="205">I51-I53</f>
        <v>30</v>
      </c>
      <c r="U52" s="9">
        <f t="shared" ref="U52:U73" si="206">J51-J53</f>
        <v>-10</v>
      </c>
      <c r="V52" s="27" t="s">
        <v>34</v>
      </c>
      <c r="Z52" s="15">
        <f t="shared" ref="Z52:Z73" si="207">MIN(D51,D53)/MAX(D51,D53)</f>
        <v>0.83544303797468356</v>
      </c>
      <c r="AA52" s="15">
        <f t="shared" ref="AA52:AA73" si="208">MIN(E51,E53)/MAX(E51,E53)</f>
        <v>0.77941176470588236</v>
      </c>
      <c r="AB52" s="15">
        <f t="shared" ref="AB52:AB73" si="209">MIN(F51,F53)/MAX(F51,F53)</f>
        <v>0.72950819672131151</v>
      </c>
      <c r="AC52" s="15">
        <f t="shared" ref="AC52:AC73" si="210">MIN(G51,G53)/MAX(G51,G53)</f>
        <v>0.6987951807228916</v>
      </c>
      <c r="AD52" s="15">
        <f t="shared" ref="AD52:AD73" si="211">MIN(H51,H53)/MAX(H51,H53)</f>
        <v>0.83544303797468356</v>
      </c>
      <c r="AE52" s="15">
        <f t="shared" ref="AE52:AE73" si="212">MIN(I51,I53)/MAX(I51,I53)</f>
        <v>0.7857142857142857</v>
      </c>
      <c r="AF52" s="15">
        <f t="shared" ref="AF52:AF73" si="213">MIN(J51,J53)/MAX(J51,J53)</f>
        <v>0.8</v>
      </c>
      <c r="AG52" s="38" t="str">
        <f t="shared" ref="AG52:AG73" si="214">V52</f>
        <v>depois</v>
      </c>
    </row>
    <row r="53" spans="1:33" ht="15.75" thickBot="1" x14ac:dyDescent="0.3">
      <c r="A53" s="2">
        <v>10</v>
      </c>
      <c r="B53" s="3" t="s">
        <v>26</v>
      </c>
      <c r="C53" s="3" t="s">
        <v>13</v>
      </c>
      <c r="D53" s="3">
        <v>132</v>
      </c>
      <c r="E53" s="3">
        <v>106</v>
      </c>
      <c r="F53" s="3">
        <v>89</v>
      </c>
      <c r="G53" s="3">
        <v>83</v>
      </c>
      <c r="H53" s="3">
        <v>132</v>
      </c>
      <c r="I53" s="3">
        <v>110</v>
      </c>
      <c r="J53" s="3">
        <v>50</v>
      </c>
      <c r="K53" s="3" t="s">
        <v>14</v>
      </c>
      <c r="O53" s="35"/>
      <c r="P53" s="30"/>
      <c r="Q53" s="30"/>
      <c r="R53" s="30"/>
      <c r="S53" s="30"/>
      <c r="T53" s="30"/>
      <c r="U53" s="30"/>
      <c r="V53" s="31"/>
      <c r="Z53" s="15"/>
      <c r="AA53" s="15"/>
      <c r="AB53" s="15"/>
      <c r="AC53" s="15"/>
      <c r="AD53" s="15"/>
      <c r="AE53" s="15"/>
      <c r="AF53" s="15"/>
      <c r="AG53" s="39"/>
    </row>
    <row r="54" spans="1:33" x14ac:dyDescent="0.25">
      <c r="A54" s="1">
        <v>11</v>
      </c>
      <c r="B54" t="s">
        <v>27</v>
      </c>
      <c r="C54" t="s">
        <v>11</v>
      </c>
      <c r="D54">
        <v>169</v>
      </c>
      <c r="E54">
        <v>140</v>
      </c>
      <c r="F54">
        <v>122</v>
      </c>
      <c r="G54">
        <v>71</v>
      </c>
      <c r="H54">
        <v>169</v>
      </c>
      <c r="I54">
        <v>146</v>
      </c>
      <c r="J54">
        <v>55</v>
      </c>
      <c r="K54" t="s">
        <v>12</v>
      </c>
      <c r="O54" s="19">
        <f t="shared" ref="O54:U54" si="215">D54-D56</f>
        <v>49</v>
      </c>
      <c r="P54" s="20">
        <f t="shared" si="215"/>
        <v>56</v>
      </c>
      <c r="Q54" s="20">
        <f t="shared" si="215"/>
        <v>54</v>
      </c>
      <c r="R54" s="20">
        <f t="shared" si="215"/>
        <v>-40</v>
      </c>
      <c r="S54" s="20">
        <f t="shared" si="215"/>
        <v>49</v>
      </c>
      <c r="T54" s="20">
        <f t="shared" si="215"/>
        <v>52</v>
      </c>
      <c r="U54" s="20">
        <f t="shared" si="215"/>
        <v>-16</v>
      </c>
      <c r="V54" s="22" t="s">
        <v>33</v>
      </c>
      <c r="Z54" s="14">
        <f t="shared" ref="Z54:AF54" si="216">MIN(D54,D56)/MAX(D54,D56)</f>
        <v>0.7100591715976331</v>
      </c>
      <c r="AA54" s="14">
        <f t="shared" si="216"/>
        <v>0.6</v>
      </c>
      <c r="AB54" s="14">
        <f t="shared" si="216"/>
        <v>0.55737704918032782</v>
      </c>
      <c r="AC54" s="14">
        <f t="shared" si="216"/>
        <v>0.63963963963963966</v>
      </c>
      <c r="AD54" s="14">
        <f t="shared" si="216"/>
        <v>0.7100591715976331</v>
      </c>
      <c r="AE54" s="14">
        <f t="shared" si="216"/>
        <v>0.64383561643835618</v>
      </c>
      <c r="AF54" s="14">
        <f t="shared" si="216"/>
        <v>0.77464788732394363</v>
      </c>
      <c r="AG54" s="36" t="str">
        <f t="shared" ref="AG54:AG73" si="217">V54</f>
        <v>antes</v>
      </c>
    </row>
    <row r="55" spans="1:33" x14ac:dyDescent="0.25">
      <c r="A55" s="1">
        <v>13</v>
      </c>
      <c r="B55" t="s">
        <v>27</v>
      </c>
      <c r="C55" t="s">
        <v>13</v>
      </c>
      <c r="D55">
        <v>159</v>
      </c>
      <c r="E55">
        <v>127</v>
      </c>
      <c r="F55">
        <v>112</v>
      </c>
      <c r="G55">
        <v>75</v>
      </c>
      <c r="H55">
        <v>159</v>
      </c>
      <c r="I55">
        <v>136</v>
      </c>
      <c r="J55">
        <v>50</v>
      </c>
      <c r="K55" t="s">
        <v>12</v>
      </c>
      <c r="O55" s="23"/>
      <c r="P55" s="24"/>
      <c r="Q55" s="24"/>
      <c r="R55" s="24"/>
      <c r="S55" s="24"/>
      <c r="T55" s="24"/>
      <c r="U55" s="24"/>
      <c r="V55" s="25"/>
      <c r="Z55" s="14"/>
      <c r="AA55" s="14"/>
      <c r="AB55" s="14"/>
      <c r="AC55" s="14"/>
      <c r="AD55" s="14"/>
      <c r="AE55" s="14"/>
      <c r="AF55" s="14"/>
      <c r="AG55" s="37"/>
    </row>
    <row r="56" spans="1:33" x14ac:dyDescent="0.25">
      <c r="A56" s="2">
        <v>12</v>
      </c>
      <c r="B56" s="3" t="s">
        <v>27</v>
      </c>
      <c r="C56" s="3" t="s">
        <v>11</v>
      </c>
      <c r="D56" s="4">
        <v>120</v>
      </c>
      <c r="E56" s="3">
        <v>84</v>
      </c>
      <c r="F56" s="3">
        <v>68</v>
      </c>
      <c r="G56" s="3">
        <v>111</v>
      </c>
      <c r="H56" s="3">
        <v>120</v>
      </c>
      <c r="I56" s="3">
        <v>94</v>
      </c>
      <c r="J56" s="3">
        <v>71</v>
      </c>
      <c r="K56" s="3" t="s">
        <v>14</v>
      </c>
      <c r="O56" s="26">
        <f t="shared" ref="O56:O73" si="218">D55-D57</f>
        <v>16</v>
      </c>
      <c r="P56" s="6">
        <f t="shared" ref="P56:P73" si="219">E55-E57</f>
        <v>20</v>
      </c>
      <c r="Q56" s="6">
        <f t="shared" ref="Q56:Q73" si="220">F55-F57</f>
        <v>19</v>
      </c>
      <c r="R56" s="6">
        <f t="shared" ref="R56:R73" si="221">G55-G57</f>
        <v>-14</v>
      </c>
      <c r="S56" s="6">
        <f t="shared" ref="S56:S73" si="222">H55-H57</f>
        <v>16</v>
      </c>
      <c r="T56" s="6">
        <f t="shared" ref="T56:T73" si="223">I55-I57</f>
        <v>18</v>
      </c>
      <c r="U56" s="6">
        <f t="shared" ref="U56:U73" si="224">J55-J57</f>
        <v>-4</v>
      </c>
      <c r="V56" s="27" t="s">
        <v>34</v>
      </c>
      <c r="Z56" s="15">
        <f t="shared" ref="Z56:Z73" si="225">MIN(D55,D57)/MAX(D55,D57)</f>
        <v>0.89937106918238996</v>
      </c>
      <c r="AA56" s="15">
        <f t="shared" ref="AA56:AA73" si="226">MIN(E55,E57)/MAX(E55,E57)</f>
        <v>0.84251968503937003</v>
      </c>
      <c r="AB56" s="15">
        <f t="shared" ref="AB56:AB73" si="227">MIN(F55,F57)/MAX(F55,F57)</f>
        <v>0.8303571428571429</v>
      </c>
      <c r="AC56" s="15">
        <f t="shared" ref="AC56:AC73" si="228">MIN(G55,G57)/MAX(G55,G57)</f>
        <v>0.84269662921348309</v>
      </c>
      <c r="AD56" s="15">
        <f t="shared" ref="AD56:AD73" si="229">MIN(H55,H57)/MAX(H55,H57)</f>
        <v>0.89937106918238996</v>
      </c>
      <c r="AE56" s="15">
        <f t="shared" ref="AE56:AE73" si="230">MIN(I55,I57)/MAX(I55,I57)</f>
        <v>0.86764705882352944</v>
      </c>
      <c r="AF56" s="15">
        <f t="shared" ref="AF56:AF73" si="231">MIN(J55,J57)/MAX(J55,J57)</f>
        <v>0.92592592592592593</v>
      </c>
      <c r="AG56" s="38" t="str">
        <f t="shared" ref="AG56:AG73" si="232">V56</f>
        <v>depois</v>
      </c>
    </row>
    <row r="57" spans="1:33" ht="15.75" thickBot="1" x14ac:dyDescent="0.3">
      <c r="A57" s="2">
        <v>14</v>
      </c>
      <c r="B57" s="3" t="s">
        <v>27</v>
      </c>
      <c r="C57" s="3" t="s">
        <v>13</v>
      </c>
      <c r="D57" s="4">
        <v>143</v>
      </c>
      <c r="E57" s="3">
        <v>107</v>
      </c>
      <c r="F57" s="3">
        <v>93</v>
      </c>
      <c r="G57" s="3">
        <v>89</v>
      </c>
      <c r="H57" s="3">
        <v>143</v>
      </c>
      <c r="I57" s="3">
        <v>118</v>
      </c>
      <c r="J57" s="3">
        <v>54</v>
      </c>
      <c r="K57" s="3" t="s">
        <v>14</v>
      </c>
      <c r="O57" s="28"/>
      <c r="P57" s="29"/>
      <c r="Q57" s="29"/>
      <c r="R57" s="29"/>
      <c r="S57" s="29"/>
      <c r="T57" s="29"/>
      <c r="U57" s="29"/>
      <c r="V57" s="31"/>
      <c r="Z57" s="15"/>
      <c r="AA57" s="15"/>
      <c r="AB57" s="15"/>
      <c r="AC57" s="15"/>
      <c r="AD57" s="15"/>
      <c r="AE57" s="15"/>
      <c r="AF57" s="15"/>
      <c r="AG57" s="39"/>
    </row>
    <row r="58" spans="1:33" x14ac:dyDescent="0.25">
      <c r="A58" s="1">
        <v>15</v>
      </c>
      <c r="B58" t="s">
        <v>28</v>
      </c>
      <c r="C58" t="s">
        <v>11</v>
      </c>
      <c r="D58">
        <v>192</v>
      </c>
      <c r="E58">
        <v>164</v>
      </c>
      <c r="F58">
        <v>150</v>
      </c>
      <c r="G58">
        <v>56</v>
      </c>
      <c r="H58">
        <v>192</v>
      </c>
      <c r="I58">
        <v>171</v>
      </c>
      <c r="J58">
        <v>64</v>
      </c>
      <c r="K58" t="s">
        <v>12</v>
      </c>
      <c r="O58" s="19">
        <f t="shared" ref="O58:U58" si="233">D58-D60</f>
        <v>67</v>
      </c>
      <c r="P58" s="20">
        <f t="shared" si="233"/>
        <v>67</v>
      </c>
      <c r="Q58" s="21">
        <f t="shared" si="233"/>
        <v>67</v>
      </c>
      <c r="R58" s="21">
        <f t="shared" si="233"/>
        <v>-30</v>
      </c>
      <c r="S58" s="20">
        <f t="shared" si="233"/>
        <v>67</v>
      </c>
      <c r="T58" s="20">
        <f t="shared" si="233"/>
        <v>67</v>
      </c>
      <c r="U58" s="21">
        <f t="shared" si="233"/>
        <v>13</v>
      </c>
      <c r="V58" s="22" t="s">
        <v>33</v>
      </c>
      <c r="Z58" s="14">
        <f t="shared" ref="Z58:AF58" si="234">MIN(D58,D60)/MAX(D58,D60)</f>
        <v>0.65104166666666663</v>
      </c>
      <c r="AA58" s="14">
        <f t="shared" si="234"/>
        <v>0.59146341463414631</v>
      </c>
      <c r="AB58" s="14">
        <f t="shared" si="234"/>
        <v>0.55333333333333334</v>
      </c>
      <c r="AC58" s="14">
        <f t="shared" si="234"/>
        <v>0.65116279069767447</v>
      </c>
      <c r="AD58" s="14">
        <f t="shared" si="234"/>
        <v>0.65104166666666663</v>
      </c>
      <c r="AE58" s="14">
        <f t="shared" si="234"/>
        <v>0.60818713450292394</v>
      </c>
      <c r="AF58" s="14">
        <f t="shared" si="234"/>
        <v>0.796875</v>
      </c>
      <c r="AG58" s="36" t="str">
        <f t="shared" ref="AG58:AG73" si="235">V58</f>
        <v>antes</v>
      </c>
    </row>
    <row r="59" spans="1:33" x14ac:dyDescent="0.25">
      <c r="A59" s="1">
        <v>56</v>
      </c>
      <c r="B59" t="s">
        <v>28</v>
      </c>
      <c r="C59" t="s">
        <v>13</v>
      </c>
      <c r="D59">
        <v>196</v>
      </c>
      <c r="E59">
        <v>167</v>
      </c>
      <c r="F59">
        <v>153</v>
      </c>
      <c r="G59">
        <v>56</v>
      </c>
      <c r="H59">
        <v>196</v>
      </c>
      <c r="I59">
        <v>175</v>
      </c>
      <c r="J59">
        <v>68</v>
      </c>
      <c r="K59" t="s">
        <v>12</v>
      </c>
      <c r="O59" s="23"/>
      <c r="P59" s="24"/>
      <c r="Q59" s="7"/>
      <c r="R59" s="7"/>
      <c r="S59" s="24"/>
      <c r="T59" s="24"/>
      <c r="U59" s="7"/>
      <c r="V59" s="25"/>
      <c r="Z59" s="14"/>
      <c r="AA59" s="14"/>
      <c r="AB59" s="14"/>
      <c r="AC59" s="14"/>
      <c r="AD59" s="14"/>
      <c r="AE59" s="14"/>
      <c r="AF59" s="14"/>
      <c r="AG59" s="37"/>
    </row>
    <row r="60" spans="1:33" x14ac:dyDescent="0.25">
      <c r="A60" s="2">
        <v>16</v>
      </c>
      <c r="B60" s="3" t="s">
        <v>28</v>
      </c>
      <c r="C60" s="3" t="s">
        <v>11</v>
      </c>
      <c r="D60" s="3">
        <v>125</v>
      </c>
      <c r="E60" s="3">
        <v>97</v>
      </c>
      <c r="F60" s="3">
        <v>83</v>
      </c>
      <c r="G60" s="3">
        <v>86</v>
      </c>
      <c r="H60" s="3">
        <v>125</v>
      </c>
      <c r="I60" s="3">
        <v>104</v>
      </c>
      <c r="J60" s="3">
        <v>51</v>
      </c>
      <c r="K60" s="3" t="s">
        <v>14</v>
      </c>
      <c r="O60" s="26">
        <f t="shared" ref="O60:O73" si="236">D59-D61</f>
        <v>61</v>
      </c>
      <c r="P60" s="6">
        <f t="shared" ref="P60:P73" si="237">E59-E61</f>
        <v>63</v>
      </c>
      <c r="Q60" s="6">
        <f t="shared" ref="Q60:Q73" si="238">F59-F61</f>
        <v>67</v>
      </c>
      <c r="R60" s="9">
        <f t="shared" ref="R60:R73" si="239">G59-G61</f>
        <v>-37</v>
      </c>
      <c r="S60" s="6">
        <f t="shared" ref="S60:S73" si="240">H59-H61</f>
        <v>61</v>
      </c>
      <c r="T60" s="6">
        <f t="shared" ref="T60:T73" si="241">I59-I61</f>
        <v>59</v>
      </c>
      <c r="U60" s="9">
        <f t="shared" ref="U60:U73" si="242">J59-J61</f>
        <v>14</v>
      </c>
      <c r="V60" s="27" t="s">
        <v>34</v>
      </c>
      <c r="Z60" s="15">
        <f t="shared" ref="Z60:Z73" si="243">MIN(D59,D61)/MAX(D59,D61)</f>
        <v>0.68877551020408168</v>
      </c>
      <c r="AA60" s="15">
        <f t="shared" ref="AA60:AA73" si="244">MIN(E59,E61)/MAX(E59,E61)</f>
        <v>0.6227544910179641</v>
      </c>
      <c r="AB60" s="15">
        <f t="shared" ref="AB60:AB73" si="245">MIN(F59,F61)/MAX(F59,F61)</f>
        <v>0.56209150326797386</v>
      </c>
      <c r="AC60" s="15">
        <f t="shared" ref="AC60:AC73" si="246">MIN(G59,G61)/MAX(G59,G61)</f>
        <v>0.60215053763440862</v>
      </c>
      <c r="AD60" s="15">
        <f t="shared" ref="AD60:AD73" si="247">MIN(H59,H61)/MAX(H59,H61)</f>
        <v>0.68877551020408168</v>
      </c>
      <c r="AE60" s="15">
        <f t="shared" ref="AE60:AE73" si="248">MIN(I59,I61)/MAX(I59,I61)</f>
        <v>0.66285714285714281</v>
      </c>
      <c r="AF60" s="15">
        <f t="shared" ref="AF60:AF73" si="249">MIN(J59,J61)/MAX(J59,J61)</f>
        <v>0.79411764705882348</v>
      </c>
      <c r="AG60" s="38" t="str">
        <f t="shared" ref="AG60:AG73" si="250">V60</f>
        <v>depois</v>
      </c>
    </row>
    <row r="61" spans="1:33" ht="15.75" thickBot="1" x14ac:dyDescent="0.3">
      <c r="A61" s="2">
        <v>55</v>
      </c>
      <c r="B61" s="3" t="s">
        <v>28</v>
      </c>
      <c r="C61" s="3" t="s">
        <v>13</v>
      </c>
      <c r="D61" s="3">
        <v>135</v>
      </c>
      <c r="E61" s="3">
        <v>104</v>
      </c>
      <c r="F61" s="3">
        <v>86</v>
      </c>
      <c r="G61" s="3">
        <v>93</v>
      </c>
      <c r="H61" s="3">
        <v>135</v>
      </c>
      <c r="I61" s="3">
        <v>116</v>
      </c>
      <c r="J61" s="3">
        <v>54</v>
      </c>
      <c r="K61" s="3" t="s">
        <v>14</v>
      </c>
      <c r="O61" s="28"/>
      <c r="P61" s="29"/>
      <c r="Q61" s="29"/>
      <c r="R61" s="30"/>
      <c r="S61" s="29"/>
      <c r="T61" s="29"/>
      <c r="U61" s="30"/>
      <c r="V61" s="31"/>
      <c r="Z61" s="15"/>
      <c r="AA61" s="15"/>
      <c r="AB61" s="15"/>
      <c r="AC61" s="15"/>
      <c r="AD61" s="15"/>
      <c r="AE61" s="15"/>
      <c r="AF61" s="15"/>
      <c r="AG61" s="39"/>
    </row>
    <row r="62" spans="1:33" x14ac:dyDescent="0.25">
      <c r="A62" s="1">
        <v>54</v>
      </c>
      <c r="B62" t="s">
        <v>29</v>
      </c>
      <c r="C62" t="s">
        <v>11</v>
      </c>
      <c r="D62">
        <v>185</v>
      </c>
      <c r="E62">
        <v>160</v>
      </c>
      <c r="F62">
        <v>155</v>
      </c>
      <c r="G62">
        <v>41</v>
      </c>
      <c r="H62">
        <v>185</v>
      </c>
      <c r="I62">
        <v>170</v>
      </c>
      <c r="J62">
        <v>45</v>
      </c>
      <c r="K62" t="s">
        <v>12</v>
      </c>
      <c r="O62" s="32">
        <f t="shared" ref="O62:U62" si="251">D62-D64</f>
        <v>5</v>
      </c>
      <c r="P62" s="20">
        <f t="shared" si="251"/>
        <v>12</v>
      </c>
      <c r="Q62" s="20">
        <f t="shared" si="251"/>
        <v>18</v>
      </c>
      <c r="R62" s="20">
        <f t="shared" si="251"/>
        <v>-20</v>
      </c>
      <c r="S62" s="21">
        <f t="shared" si="251"/>
        <v>5</v>
      </c>
      <c r="T62" s="20">
        <f t="shared" si="251"/>
        <v>11</v>
      </c>
      <c r="U62" s="20">
        <f t="shared" si="251"/>
        <v>-12</v>
      </c>
      <c r="V62" s="22" t="s">
        <v>33</v>
      </c>
      <c r="Z62" s="14">
        <f t="shared" ref="Z62:AF62" si="252">MIN(D62,D64)/MAX(D62,D64)</f>
        <v>0.97297297297297303</v>
      </c>
      <c r="AA62" s="14">
        <f t="shared" si="252"/>
        <v>0.92500000000000004</v>
      </c>
      <c r="AB62" s="14">
        <f t="shared" si="252"/>
        <v>0.88387096774193552</v>
      </c>
      <c r="AC62" s="14">
        <f t="shared" si="252"/>
        <v>0.67213114754098358</v>
      </c>
      <c r="AD62" s="14">
        <f t="shared" si="252"/>
        <v>0.97297297297297303</v>
      </c>
      <c r="AE62" s="14">
        <f t="shared" si="252"/>
        <v>0.93529411764705883</v>
      </c>
      <c r="AF62" s="14">
        <f t="shared" si="252"/>
        <v>0.78947368421052633</v>
      </c>
      <c r="AG62" s="36" t="str">
        <f t="shared" ref="AG62:AG73" si="253">V62</f>
        <v>antes</v>
      </c>
    </row>
    <row r="63" spans="1:33" x14ac:dyDescent="0.25">
      <c r="A63" s="1">
        <v>62</v>
      </c>
      <c r="B63" t="s">
        <v>29</v>
      </c>
      <c r="C63" t="s">
        <v>13</v>
      </c>
      <c r="D63">
        <v>182</v>
      </c>
      <c r="E63">
        <v>154</v>
      </c>
      <c r="F63">
        <v>142</v>
      </c>
      <c r="G63">
        <v>56</v>
      </c>
      <c r="H63">
        <v>182</v>
      </c>
      <c r="I63">
        <v>162</v>
      </c>
      <c r="J63">
        <v>55</v>
      </c>
      <c r="K63" t="s">
        <v>12</v>
      </c>
      <c r="O63" s="33"/>
      <c r="P63" s="24"/>
      <c r="Q63" s="24"/>
      <c r="R63" s="24"/>
      <c r="S63" s="7"/>
      <c r="T63" s="24"/>
      <c r="U63" s="24"/>
      <c r="V63" s="25"/>
      <c r="Z63" s="14"/>
      <c r="AA63" s="14"/>
      <c r="AB63" s="14"/>
      <c r="AC63" s="14"/>
      <c r="AD63" s="14"/>
      <c r="AE63" s="14"/>
      <c r="AF63" s="14"/>
      <c r="AG63" s="37"/>
    </row>
    <row r="64" spans="1:33" x14ac:dyDescent="0.25">
      <c r="A64" s="2">
        <v>61</v>
      </c>
      <c r="B64" s="3" t="s">
        <v>29</v>
      </c>
      <c r="C64" s="3" t="s">
        <v>11</v>
      </c>
      <c r="D64" s="3">
        <v>180</v>
      </c>
      <c r="E64" s="3">
        <v>148</v>
      </c>
      <c r="F64" s="3">
        <v>137</v>
      </c>
      <c r="G64" s="3">
        <v>61</v>
      </c>
      <c r="H64" s="3">
        <v>180</v>
      </c>
      <c r="I64" s="3">
        <v>159</v>
      </c>
      <c r="J64" s="3">
        <v>57</v>
      </c>
      <c r="K64" s="3" t="s">
        <v>14</v>
      </c>
      <c r="O64" s="34">
        <f t="shared" ref="O64:O73" si="254">D63-D65</f>
        <v>-7</v>
      </c>
      <c r="P64" s="6">
        <f t="shared" ref="P64:P73" si="255">E63-E65</f>
        <v>-2</v>
      </c>
      <c r="Q64" s="6">
        <f t="shared" ref="Q64:Q73" si="256">F63-F65</f>
        <v>-7</v>
      </c>
      <c r="R64" s="6">
        <f t="shared" ref="R64:R73" si="257">G63-G65</f>
        <v>2</v>
      </c>
      <c r="S64" s="9">
        <f t="shared" ref="S64:S73" si="258">H63-H65</f>
        <v>-7</v>
      </c>
      <c r="T64" s="6">
        <f t="shared" ref="T64:T73" si="259">I63-I65</f>
        <v>-7</v>
      </c>
      <c r="U64" s="6">
        <f t="shared" ref="U64:U73" si="260">J63-J65</f>
        <v>-4</v>
      </c>
      <c r="V64" s="27" t="s">
        <v>34</v>
      </c>
      <c r="Z64" s="15">
        <f t="shared" ref="Z64:Z73" si="261">MIN(D63,D65)/MAX(D63,D65)</f>
        <v>0.96296296296296291</v>
      </c>
      <c r="AA64" s="15">
        <f t="shared" ref="AA64:AA73" si="262">MIN(E63,E65)/MAX(E63,E65)</f>
        <v>0.98717948717948723</v>
      </c>
      <c r="AB64" s="15">
        <f t="shared" ref="AB64:AB73" si="263">MIN(F63,F65)/MAX(F63,F65)</f>
        <v>0.95302013422818788</v>
      </c>
      <c r="AC64" s="15">
        <f t="shared" ref="AC64:AC73" si="264">MIN(G63,G65)/MAX(G63,G65)</f>
        <v>0.9642857142857143</v>
      </c>
      <c r="AD64" s="15">
        <f t="shared" ref="AD64:AD73" si="265">MIN(H63,H65)/MAX(H63,H65)</f>
        <v>0.96296296296296291</v>
      </c>
      <c r="AE64" s="15">
        <f t="shared" ref="AE64:AE73" si="266">MIN(I63,I65)/MAX(I63,I65)</f>
        <v>0.95857988165680474</v>
      </c>
      <c r="AF64" s="15">
        <f t="shared" ref="AF64:AF73" si="267">MIN(J63,J65)/MAX(J63,J65)</f>
        <v>0.93220338983050843</v>
      </c>
      <c r="AG64" s="38" t="str">
        <f t="shared" ref="AG64:AG73" si="268">V64</f>
        <v>depois</v>
      </c>
    </row>
    <row r="65" spans="1:33" ht="15.75" thickBot="1" x14ac:dyDescent="0.3">
      <c r="A65" s="2">
        <v>63</v>
      </c>
      <c r="B65" s="3" t="s">
        <v>29</v>
      </c>
      <c r="C65" s="3" t="s">
        <v>13</v>
      </c>
      <c r="D65" s="3">
        <v>189</v>
      </c>
      <c r="E65" s="3">
        <v>156</v>
      </c>
      <c r="F65" s="3">
        <v>149</v>
      </c>
      <c r="G65" s="3">
        <v>54</v>
      </c>
      <c r="H65" s="3">
        <v>189</v>
      </c>
      <c r="I65" s="3">
        <v>169</v>
      </c>
      <c r="J65" s="3">
        <v>59</v>
      </c>
      <c r="K65" s="3" t="s">
        <v>14</v>
      </c>
      <c r="O65" s="35"/>
      <c r="P65" s="29"/>
      <c r="Q65" s="29"/>
      <c r="R65" s="29"/>
      <c r="S65" s="30"/>
      <c r="T65" s="29"/>
      <c r="U65" s="29"/>
      <c r="V65" s="31"/>
      <c r="Z65" s="15"/>
      <c r="AA65" s="15"/>
      <c r="AB65" s="15"/>
      <c r="AC65" s="15"/>
      <c r="AD65" s="15"/>
      <c r="AE65" s="15"/>
      <c r="AF65" s="15"/>
      <c r="AG65" s="39"/>
    </row>
    <row r="66" spans="1:33" x14ac:dyDescent="0.25">
      <c r="A66" s="1">
        <v>64</v>
      </c>
      <c r="B66" t="s">
        <v>30</v>
      </c>
      <c r="C66" t="s">
        <v>11</v>
      </c>
      <c r="D66">
        <v>203</v>
      </c>
      <c r="E66">
        <v>177</v>
      </c>
      <c r="F66">
        <v>154</v>
      </c>
      <c r="G66">
        <v>62</v>
      </c>
      <c r="H66">
        <v>203</v>
      </c>
      <c r="I66">
        <v>179</v>
      </c>
      <c r="J66">
        <v>82</v>
      </c>
      <c r="K66" t="s">
        <v>12</v>
      </c>
      <c r="O66" s="32">
        <f t="shared" ref="O66:U66" si="269">D66-D68</f>
        <v>25</v>
      </c>
      <c r="P66" s="21">
        <f t="shared" si="269"/>
        <v>29</v>
      </c>
      <c r="Q66" s="21">
        <f t="shared" si="269"/>
        <v>34</v>
      </c>
      <c r="R66" s="21">
        <f t="shared" si="269"/>
        <v>-21</v>
      </c>
      <c r="S66" s="21">
        <f t="shared" si="269"/>
        <v>25</v>
      </c>
      <c r="T66" s="21">
        <f t="shared" si="269"/>
        <v>33</v>
      </c>
      <c r="U66" s="21">
        <f t="shared" si="269"/>
        <v>16</v>
      </c>
      <c r="V66" s="22" t="s">
        <v>33</v>
      </c>
      <c r="Z66" s="14">
        <f t="shared" ref="Z66:AF66" si="270">MIN(D66,D68)/MAX(D66,D68)</f>
        <v>0.87684729064039413</v>
      </c>
      <c r="AA66" s="14">
        <f t="shared" si="270"/>
        <v>0.83615819209039544</v>
      </c>
      <c r="AB66" s="14">
        <f t="shared" si="270"/>
        <v>0.77922077922077926</v>
      </c>
      <c r="AC66" s="14">
        <f t="shared" si="270"/>
        <v>0.74698795180722888</v>
      </c>
      <c r="AD66" s="14">
        <f t="shared" si="270"/>
        <v>0.87684729064039413</v>
      </c>
      <c r="AE66" s="14">
        <f t="shared" si="270"/>
        <v>0.81564245810055869</v>
      </c>
      <c r="AF66" s="14">
        <f t="shared" si="270"/>
        <v>0.80487804878048785</v>
      </c>
      <c r="AG66" s="36" t="str">
        <f t="shared" ref="AG66:AG73" si="271">V66</f>
        <v>antes</v>
      </c>
    </row>
    <row r="67" spans="1:33" x14ac:dyDescent="0.25">
      <c r="A67" s="1">
        <v>66</v>
      </c>
      <c r="B67" t="s">
        <v>30</v>
      </c>
      <c r="C67" t="s">
        <v>13</v>
      </c>
      <c r="D67">
        <v>211</v>
      </c>
      <c r="E67">
        <v>185</v>
      </c>
      <c r="F67">
        <v>160</v>
      </c>
      <c r="G67">
        <v>62</v>
      </c>
      <c r="H67">
        <v>211</v>
      </c>
      <c r="I67">
        <v>186</v>
      </c>
      <c r="J67">
        <v>94</v>
      </c>
      <c r="K67" t="s">
        <v>12</v>
      </c>
      <c r="O67" s="33"/>
      <c r="P67" s="7"/>
      <c r="Q67" s="7"/>
      <c r="R67" s="7"/>
      <c r="S67" s="7"/>
      <c r="T67" s="7"/>
      <c r="U67" s="7"/>
      <c r="V67" s="25"/>
      <c r="Z67" s="14"/>
      <c r="AA67" s="14"/>
      <c r="AB67" s="14"/>
      <c r="AC67" s="14"/>
      <c r="AD67" s="14"/>
      <c r="AE67" s="14"/>
      <c r="AF67" s="14"/>
      <c r="AG67" s="37"/>
    </row>
    <row r="68" spans="1:33" x14ac:dyDescent="0.25">
      <c r="A68" s="2">
        <v>65</v>
      </c>
      <c r="B68" s="3" t="s">
        <v>30</v>
      </c>
      <c r="C68" s="3" t="s">
        <v>11</v>
      </c>
      <c r="D68" s="3">
        <v>178</v>
      </c>
      <c r="E68" s="3">
        <v>148</v>
      </c>
      <c r="F68" s="3">
        <v>120</v>
      </c>
      <c r="G68" s="3">
        <v>83</v>
      </c>
      <c r="H68" s="3">
        <v>178</v>
      </c>
      <c r="I68" s="3">
        <v>146</v>
      </c>
      <c r="J68" s="3">
        <v>66</v>
      </c>
      <c r="K68" s="3" t="s">
        <v>14</v>
      </c>
      <c r="O68" s="34">
        <f t="shared" ref="O68:O73" si="272">D67-D69</f>
        <v>39</v>
      </c>
      <c r="P68" s="9">
        <f t="shared" ref="P68:P73" si="273">E67-E69</f>
        <v>45</v>
      </c>
      <c r="Q68" s="9">
        <f t="shared" ref="Q68:Q73" si="274">F67-F69</f>
        <v>45</v>
      </c>
      <c r="R68" s="9">
        <f t="shared" ref="R68:R73" si="275">G67-G69</f>
        <v>-23</v>
      </c>
      <c r="S68" s="9">
        <f t="shared" ref="S68:S73" si="276">H67-H69</f>
        <v>39</v>
      </c>
      <c r="T68" s="9">
        <f t="shared" ref="T68:T73" si="277">I67-I69</f>
        <v>42</v>
      </c>
      <c r="U68" s="9">
        <f t="shared" ref="U68:U73" si="278">J67-J69</f>
        <v>29</v>
      </c>
      <c r="V68" s="27" t="s">
        <v>34</v>
      </c>
      <c r="Z68" s="15">
        <f t="shared" ref="Z68:Z73" si="279">MIN(D67,D69)/MAX(D67,D69)</f>
        <v>0.81516587677725116</v>
      </c>
      <c r="AA68" s="15">
        <f t="shared" ref="AA68:AA73" si="280">MIN(E67,E69)/MAX(E67,E69)</f>
        <v>0.7567567567567568</v>
      </c>
      <c r="AB68" s="15">
        <f t="shared" ref="AB68:AB73" si="281">MIN(F67,F69)/MAX(F67,F69)</f>
        <v>0.71875</v>
      </c>
      <c r="AC68" s="15">
        <f t="shared" ref="AC68:AC73" si="282">MIN(G67,G69)/MAX(G67,G69)</f>
        <v>0.72941176470588232</v>
      </c>
      <c r="AD68" s="15">
        <f t="shared" ref="AD68:AD73" si="283">MIN(H67,H69)/MAX(H67,H69)</f>
        <v>0.81516587677725116</v>
      </c>
      <c r="AE68" s="15">
        <f t="shared" ref="AE68:AE73" si="284">MIN(I67,I69)/MAX(I67,I69)</f>
        <v>0.77419354838709675</v>
      </c>
      <c r="AF68" s="15">
        <f t="shared" ref="AF68:AF73" si="285">MIN(J67,J69)/MAX(J67,J69)</f>
        <v>0.69148936170212771</v>
      </c>
      <c r="AG68" s="38" t="str">
        <f t="shared" ref="AG68:AG73" si="286">V68</f>
        <v>depois</v>
      </c>
    </row>
    <row r="69" spans="1:33" ht="15.75" thickBot="1" x14ac:dyDescent="0.3">
      <c r="A69" s="2">
        <v>67</v>
      </c>
      <c r="B69" s="3" t="s">
        <v>30</v>
      </c>
      <c r="C69" s="3" t="s">
        <v>13</v>
      </c>
      <c r="D69" s="3">
        <v>172</v>
      </c>
      <c r="E69" s="3">
        <v>140</v>
      </c>
      <c r="F69" s="3">
        <v>115</v>
      </c>
      <c r="G69" s="3">
        <v>85</v>
      </c>
      <c r="H69" s="3">
        <v>172</v>
      </c>
      <c r="I69" s="3">
        <v>144</v>
      </c>
      <c r="J69" s="3">
        <v>65</v>
      </c>
      <c r="K69" s="3" t="s">
        <v>14</v>
      </c>
      <c r="O69" s="35"/>
      <c r="P69" s="30"/>
      <c r="Q69" s="30"/>
      <c r="R69" s="30"/>
      <c r="S69" s="30"/>
      <c r="T69" s="30"/>
      <c r="U69" s="30"/>
      <c r="V69" s="31"/>
      <c r="Z69" s="15"/>
      <c r="AA69" s="15"/>
      <c r="AB69" s="15"/>
      <c r="AC69" s="15"/>
      <c r="AD69" s="15"/>
      <c r="AE69" s="15"/>
      <c r="AF69" s="15"/>
      <c r="AG69" s="39"/>
    </row>
    <row r="70" spans="1:33" x14ac:dyDescent="0.25">
      <c r="A70" s="1">
        <v>68</v>
      </c>
      <c r="B70" t="s">
        <v>31</v>
      </c>
      <c r="C70" t="s">
        <v>11</v>
      </c>
      <c r="D70">
        <v>221</v>
      </c>
      <c r="E70">
        <v>184</v>
      </c>
      <c r="F70">
        <v>157</v>
      </c>
      <c r="G70">
        <v>74</v>
      </c>
      <c r="H70">
        <v>221</v>
      </c>
      <c r="I70">
        <v>189</v>
      </c>
      <c r="J70">
        <v>124</v>
      </c>
      <c r="K70" t="s">
        <v>12</v>
      </c>
      <c r="O70" s="19">
        <f t="shared" ref="O70:U70" si="287">D70-D72</f>
        <v>43</v>
      </c>
      <c r="P70" s="20">
        <f t="shared" si="287"/>
        <v>52</v>
      </c>
      <c r="Q70" s="20">
        <f t="shared" si="287"/>
        <v>59</v>
      </c>
      <c r="R70" s="20">
        <f t="shared" si="287"/>
        <v>-41</v>
      </c>
      <c r="S70" s="20">
        <f t="shared" si="287"/>
        <v>43</v>
      </c>
      <c r="T70" s="20">
        <f t="shared" si="287"/>
        <v>51</v>
      </c>
      <c r="U70" s="20">
        <f t="shared" si="287"/>
        <v>37</v>
      </c>
      <c r="V70" s="22" t="s">
        <v>33</v>
      </c>
      <c r="Z70" s="14">
        <f t="shared" ref="Z70:AF70" si="288">MIN(D70,D72)/MAX(D70,D72)</f>
        <v>0.80542986425339369</v>
      </c>
      <c r="AA70" s="14">
        <f t="shared" si="288"/>
        <v>0.71739130434782605</v>
      </c>
      <c r="AB70" s="14">
        <f t="shared" si="288"/>
        <v>0.62420382165605093</v>
      </c>
      <c r="AC70" s="14">
        <f t="shared" si="288"/>
        <v>0.64347826086956517</v>
      </c>
      <c r="AD70" s="14">
        <f t="shared" si="288"/>
        <v>0.80542986425339369</v>
      </c>
      <c r="AE70" s="14">
        <f t="shared" si="288"/>
        <v>0.73015873015873012</v>
      </c>
      <c r="AF70" s="14">
        <f t="shared" si="288"/>
        <v>0.70161290322580649</v>
      </c>
      <c r="AG70" s="36" t="str">
        <f t="shared" ref="AG70:AG73" si="289">V70</f>
        <v>antes</v>
      </c>
    </row>
    <row r="71" spans="1:33" x14ac:dyDescent="0.25">
      <c r="A71" s="1">
        <v>70</v>
      </c>
      <c r="B71" t="s">
        <v>31</v>
      </c>
      <c r="C71" t="s">
        <v>13</v>
      </c>
      <c r="D71">
        <v>211</v>
      </c>
      <c r="E71">
        <v>168</v>
      </c>
      <c r="F71">
        <v>136</v>
      </c>
      <c r="G71">
        <v>91</v>
      </c>
      <c r="H71">
        <v>211</v>
      </c>
      <c r="I71">
        <v>174</v>
      </c>
      <c r="J71">
        <v>117</v>
      </c>
      <c r="K71" t="s">
        <v>12</v>
      </c>
      <c r="O71" s="23"/>
      <c r="P71" s="24"/>
      <c r="Q71" s="24"/>
      <c r="R71" s="24"/>
      <c r="S71" s="24"/>
      <c r="T71" s="24"/>
      <c r="U71" s="24"/>
      <c r="V71" s="25"/>
      <c r="Z71" s="14"/>
      <c r="AA71" s="14"/>
      <c r="AB71" s="14"/>
      <c r="AC71" s="14"/>
      <c r="AD71" s="14"/>
      <c r="AE71" s="14"/>
      <c r="AF71" s="14"/>
      <c r="AG71" s="37"/>
    </row>
    <row r="72" spans="1:33" x14ac:dyDescent="0.25">
      <c r="A72" s="2">
        <v>69</v>
      </c>
      <c r="B72" s="3" t="s">
        <v>31</v>
      </c>
      <c r="C72" s="3" t="s">
        <v>11</v>
      </c>
      <c r="D72" s="3">
        <v>178</v>
      </c>
      <c r="E72" s="3">
        <v>132</v>
      </c>
      <c r="F72" s="3">
        <v>98</v>
      </c>
      <c r="G72" s="3">
        <v>115</v>
      </c>
      <c r="H72" s="3">
        <v>178</v>
      </c>
      <c r="I72" s="3">
        <v>138</v>
      </c>
      <c r="J72" s="3">
        <v>87</v>
      </c>
      <c r="K72" s="3" t="s">
        <v>14</v>
      </c>
      <c r="O72" s="26">
        <f t="shared" ref="O72:O73" si="290">D71-D73</f>
        <v>32</v>
      </c>
      <c r="P72" s="6">
        <f t="shared" ref="P72:P73" si="291">E71-E73</f>
        <v>37</v>
      </c>
      <c r="Q72" s="6">
        <f t="shared" ref="Q72:Q73" si="292">F71-F73</f>
        <v>41</v>
      </c>
      <c r="R72" s="6">
        <f t="shared" ref="R72:R73" si="293">G71-G73</f>
        <v>-29</v>
      </c>
      <c r="S72" s="6">
        <f t="shared" ref="S72:S73" si="294">H71-H73</f>
        <v>32</v>
      </c>
      <c r="T72" s="6">
        <f t="shared" ref="T72:T73" si="295">I71-I73</f>
        <v>48</v>
      </c>
      <c r="U72" s="6">
        <f>J71-J73</f>
        <v>35</v>
      </c>
      <c r="V72" s="27" t="s">
        <v>34</v>
      </c>
      <c r="Z72" s="15">
        <f t="shared" ref="Z72:Z73" si="296">MIN(D71,D73)/MAX(D71,D73)</f>
        <v>0.84834123222748814</v>
      </c>
      <c r="AA72" s="15">
        <f t="shared" ref="AA72:AA73" si="297">MIN(E71,E73)/MAX(E71,E73)</f>
        <v>0.77976190476190477</v>
      </c>
      <c r="AB72" s="15">
        <f t="shared" ref="AB72:AB73" si="298">MIN(F71,F73)/MAX(F71,F73)</f>
        <v>0.69852941176470584</v>
      </c>
      <c r="AC72" s="15">
        <f t="shared" ref="AC72:AC73" si="299">MIN(G71,G73)/MAX(G71,G73)</f>
        <v>0.7583333333333333</v>
      </c>
      <c r="AD72" s="15">
        <f t="shared" ref="AD72:AD73" si="300">MIN(H71,H73)/MAX(H71,H73)</f>
        <v>0.84834123222748814</v>
      </c>
      <c r="AE72" s="15">
        <f t="shared" ref="AE72:AE73" si="301">MIN(I71,I73)/MAX(I71,I73)</f>
        <v>0.72413793103448276</v>
      </c>
      <c r="AF72" s="15">
        <f t="shared" ref="AF72:AF73" si="302">MIN(J71,J73)/MAX(J71,J73)</f>
        <v>0.70085470085470081</v>
      </c>
      <c r="AG72" s="38" t="str">
        <f t="shared" ref="AG72:AG73" si="303">V72</f>
        <v>depois</v>
      </c>
    </row>
    <row r="73" spans="1:33" ht="15.75" thickBot="1" x14ac:dyDescent="0.3">
      <c r="A73" s="2">
        <v>71</v>
      </c>
      <c r="B73" s="3" t="s">
        <v>31</v>
      </c>
      <c r="C73" s="3" t="s">
        <v>13</v>
      </c>
      <c r="D73" s="3">
        <v>179</v>
      </c>
      <c r="E73" s="3">
        <v>131</v>
      </c>
      <c r="F73" s="3">
        <v>95</v>
      </c>
      <c r="G73" s="3">
        <v>120</v>
      </c>
      <c r="H73" s="3">
        <v>179</v>
      </c>
      <c r="I73" s="3">
        <v>126</v>
      </c>
      <c r="J73" s="3">
        <v>82</v>
      </c>
      <c r="K73" s="3" t="s">
        <v>14</v>
      </c>
      <c r="O73" s="28"/>
      <c r="P73" s="29"/>
      <c r="Q73" s="29"/>
      <c r="R73" s="29"/>
      <c r="S73" s="29"/>
      <c r="T73" s="29"/>
      <c r="U73" s="29"/>
      <c r="V73" s="31"/>
      <c r="Z73" s="15"/>
      <c r="AA73" s="15"/>
      <c r="AB73" s="15"/>
      <c r="AC73" s="15"/>
      <c r="AD73" s="15"/>
      <c r="AE73" s="15"/>
      <c r="AF73" s="15"/>
      <c r="AG73" s="39"/>
    </row>
    <row r="74" spans="1:33" x14ac:dyDescent="0.25">
      <c r="V74" s="8"/>
    </row>
    <row r="75" spans="1:33" x14ac:dyDescent="0.25">
      <c r="A75" t="s">
        <v>32</v>
      </c>
      <c r="B75">
        <v>18</v>
      </c>
      <c r="V75" s="8"/>
    </row>
    <row r="76" spans="1:33" x14ac:dyDescent="0.25">
      <c r="V76" s="8"/>
    </row>
    <row r="77" spans="1:33" x14ac:dyDescent="0.25">
      <c r="V77" s="8"/>
    </row>
    <row r="78" spans="1:33" x14ac:dyDescent="0.25">
      <c r="V78" s="8"/>
    </row>
    <row r="79" spans="1:33" x14ac:dyDescent="0.25">
      <c r="V79" s="8"/>
    </row>
    <row r="80" spans="1:33" x14ac:dyDescent="0.25">
      <c r="V80" s="8"/>
    </row>
    <row r="81" spans="22:22" x14ac:dyDescent="0.25">
      <c r="V81" s="8"/>
    </row>
    <row r="82" spans="22:22" x14ac:dyDescent="0.25">
      <c r="V82" s="8"/>
    </row>
    <row r="83" spans="22:22" x14ac:dyDescent="0.25">
      <c r="V83" s="8"/>
    </row>
    <row r="84" spans="22:22" x14ac:dyDescent="0.25">
      <c r="V84" s="8"/>
    </row>
    <row r="85" spans="22:22" x14ac:dyDescent="0.25">
      <c r="V85" s="8"/>
    </row>
    <row r="86" spans="22:22" x14ac:dyDescent="0.25">
      <c r="V86" s="8"/>
    </row>
    <row r="87" spans="22:22" x14ac:dyDescent="0.25">
      <c r="V87" s="8"/>
    </row>
    <row r="88" spans="22:22" x14ac:dyDescent="0.25">
      <c r="V88" s="8"/>
    </row>
    <row r="89" spans="22:22" x14ac:dyDescent="0.25">
      <c r="V89" s="8"/>
    </row>
  </sheetData>
  <mergeCells count="576">
    <mergeCell ref="AD72:AD73"/>
    <mergeCell ref="AE72:AE73"/>
    <mergeCell ref="AF72:AF73"/>
    <mergeCell ref="AG72:AG73"/>
    <mergeCell ref="U72:U73"/>
    <mergeCell ref="V72:V73"/>
    <mergeCell ref="Z72:Z73"/>
    <mergeCell ref="AA72:AA73"/>
    <mergeCell ref="AB72:AB73"/>
    <mergeCell ref="AC72:AC73"/>
    <mergeCell ref="AD70:AD71"/>
    <mergeCell ref="AE70:AE71"/>
    <mergeCell ref="AF70:AF71"/>
    <mergeCell ref="AG70:AG71"/>
    <mergeCell ref="O72:O73"/>
    <mergeCell ref="P72:P73"/>
    <mergeCell ref="Q72:Q73"/>
    <mergeCell ref="R72:R73"/>
    <mergeCell ref="S72:S73"/>
    <mergeCell ref="T72:T73"/>
    <mergeCell ref="U70:U71"/>
    <mergeCell ref="V70:V71"/>
    <mergeCell ref="Z70:Z71"/>
    <mergeCell ref="AA70:AA71"/>
    <mergeCell ref="AB70:AB71"/>
    <mergeCell ref="AC70:AC71"/>
    <mergeCell ref="AD68:AD69"/>
    <mergeCell ref="AE68:AE69"/>
    <mergeCell ref="AF68:AF69"/>
    <mergeCell ref="AG68:AG69"/>
    <mergeCell ref="O70:O71"/>
    <mergeCell ref="P70:P71"/>
    <mergeCell ref="Q70:Q71"/>
    <mergeCell ref="R70:R71"/>
    <mergeCell ref="S70:S71"/>
    <mergeCell ref="T70:T71"/>
    <mergeCell ref="U68:U69"/>
    <mergeCell ref="V68:V69"/>
    <mergeCell ref="Z68:Z69"/>
    <mergeCell ref="AA68:AA69"/>
    <mergeCell ref="AB68:AB69"/>
    <mergeCell ref="AC68:AC69"/>
    <mergeCell ref="AD66:AD67"/>
    <mergeCell ref="AE66:AE67"/>
    <mergeCell ref="AF66:AF67"/>
    <mergeCell ref="AG66:AG67"/>
    <mergeCell ref="O68:O69"/>
    <mergeCell ref="P68:P69"/>
    <mergeCell ref="Q68:Q69"/>
    <mergeCell ref="R68:R69"/>
    <mergeCell ref="S68:S69"/>
    <mergeCell ref="T68:T69"/>
    <mergeCell ref="U66:U67"/>
    <mergeCell ref="V66:V67"/>
    <mergeCell ref="Z66:Z67"/>
    <mergeCell ref="AA66:AA67"/>
    <mergeCell ref="AB66:AB67"/>
    <mergeCell ref="AC66:AC67"/>
    <mergeCell ref="AD64:AD65"/>
    <mergeCell ref="AE64:AE65"/>
    <mergeCell ref="AF64:AF65"/>
    <mergeCell ref="AG64:AG65"/>
    <mergeCell ref="O66:O67"/>
    <mergeCell ref="P66:P67"/>
    <mergeCell ref="Q66:Q67"/>
    <mergeCell ref="R66:R67"/>
    <mergeCell ref="S66:S67"/>
    <mergeCell ref="T66:T67"/>
    <mergeCell ref="U64:U65"/>
    <mergeCell ref="V64:V65"/>
    <mergeCell ref="Z64:Z65"/>
    <mergeCell ref="AA64:AA65"/>
    <mergeCell ref="AB64:AB65"/>
    <mergeCell ref="AC64:AC65"/>
    <mergeCell ref="AD62:AD63"/>
    <mergeCell ref="AE62:AE63"/>
    <mergeCell ref="AF62:AF63"/>
    <mergeCell ref="AG62:AG63"/>
    <mergeCell ref="O64:O65"/>
    <mergeCell ref="P64:P65"/>
    <mergeCell ref="Q64:Q65"/>
    <mergeCell ref="R64:R65"/>
    <mergeCell ref="S64:S65"/>
    <mergeCell ref="T64:T65"/>
    <mergeCell ref="U62:U63"/>
    <mergeCell ref="V62:V63"/>
    <mergeCell ref="Z62:Z63"/>
    <mergeCell ref="AA62:AA63"/>
    <mergeCell ref="AB62:AB63"/>
    <mergeCell ref="AC62:AC63"/>
    <mergeCell ref="AD60:AD61"/>
    <mergeCell ref="AE60:AE61"/>
    <mergeCell ref="AF60:AF61"/>
    <mergeCell ref="AG60:AG61"/>
    <mergeCell ref="O62:O63"/>
    <mergeCell ref="P62:P63"/>
    <mergeCell ref="Q62:Q63"/>
    <mergeCell ref="R62:R63"/>
    <mergeCell ref="S62:S63"/>
    <mergeCell ref="T62:T63"/>
    <mergeCell ref="U60:U61"/>
    <mergeCell ref="V60:V61"/>
    <mergeCell ref="Z60:Z61"/>
    <mergeCell ref="AA60:AA61"/>
    <mergeCell ref="AB60:AB61"/>
    <mergeCell ref="AC60:AC61"/>
    <mergeCell ref="AD58:AD59"/>
    <mergeCell ref="AE58:AE59"/>
    <mergeCell ref="AF58:AF59"/>
    <mergeCell ref="AG58:AG59"/>
    <mergeCell ref="O60:O61"/>
    <mergeCell ref="P60:P61"/>
    <mergeCell ref="Q60:Q61"/>
    <mergeCell ref="R60:R61"/>
    <mergeCell ref="S60:S61"/>
    <mergeCell ref="T60:T61"/>
    <mergeCell ref="U58:U59"/>
    <mergeCell ref="V58:V59"/>
    <mergeCell ref="Z58:Z59"/>
    <mergeCell ref="AA58:AA59"/>
    <mergeCell ref="AB58:AB59"/>
    <mergeCell ref="AC58:AC59"/>
    <mergeCell ref="AD56:AD57"/>
    <mergeCell ref="AE56:AE57"/>
    <mergeCell ref="AF56:AF57"/>
    <mergeCell ref="AG56:AG57"/>
    <mergeCell ref="O58:O59"/>
    <mergeCell ref="P58:P59"/>
    <mergeCell ref="Q58:Q59"/>
    <mergeCell ref="R58:R59"/>
    <mergeCell ref="S58:S59"/>
    <mergeCell ref="T58:T59"/>
    <mergeCell ref="U56:U57"/>
    <mergeCell ref="V56:V57"/>
    <mergeCell ref="Z56:Z57"/>
    <mergeCell ref="AA56:AA57"/>
    <mergeCell ref="AB56:AB57"/>
    <mergeCell ref="AC56:AC57"/>
    <mergeCell ref="AD54:AD55"/>
    <mergeCell ref="AE54:AE55"/>
    <mergeCell ref="AF54:AF55"/>
    <mergeCell ref="AG54:AG55"/>
    <mergeCell ref="O56:O57"/>
    <mergeCell ref="P56:P57"/>
    <mergeCell ref="Q56:Q57"/>
    <mergeCell ref="R56:R57"/>
    <mergeCell ref="S56:S57"/>
    <mergeCell ref="T56:T57"/>
    <mergeCell ref="U54:U55"/>
    <mergeCell ref="V54:V55"/>
    <mergeCell ref="Z54:Z55"/>
    <mergeCell ref="AA54:AA55"/>
    <mergeCell ref="AB54:AB55"/>
    <mergeCell ref="AC54:AC55"/>
    <mergeCell ref="AD52:AD53"/>
    <mergeCell ref="AE52:AE53"/>
    <mergeCell ref="AF52:AF53"/>
    <mergeCell ref="AG52:AG53"/>
    <mergeCell ref="O54:O55"/>
    <mergeCell ref="P54:P55"/>
    <mergeCell ref="Q54:Q55"/>
    <mergeCell ref="R54:R55"/>
    <mergeCell ref="S54:S55"/>
    <mergeCell ref="T54:T55"/>
    <mergeCell ref="U52:U53"/>
    <mergeCell ref="V52:V53"/>
    <mergeCell ref="Z52:Z53"/>
    <mergeCell ref="AA52:AA53"/>
    <mergeCell ref="AB52:AB53"/>
    <mergeCell ref="AC52:AC53"/>
    <mergeCell ref="AD50:AD51"/>
    <mergeCell ref="AE50:AE51"/>
    <mergeCell ref="AF50:AF51"/>
    <mergeCell ref="AG50:AG51"/>
    <mergeCell ref="O52:O53"/>
    <mergeCell ref="P52:P53"/>
    <mergeCell ref="Q52:Q53"/>
    <mergeCell ref="R52:R53"/>
    <mergeCell ref="S52:S53"/>
    <mergeCell ref="T52:T53"/>
    <mergeCell ref="U50:U51"/>
    <mergeCell ref="V50:V51"/>
    <mergeCell ref="Z50:Z51"/>
    <mergeCell ref="AA50:AA51"/>
    <mergeCell ref="AB50:AB51"/>
    <mergeCell ref="AC50:AC51"/>
    <mergeCell ref="AD48:AD49"/>
    <mergeCell ref="AE48:AE49"/>
    <mergeCell ref="AF48:AF49"/>
    <mergeCell ref="AG48:AG49"/>
    <mergeCell ref="O50:O51"/>
    <mergeCell ref="P50:P51"/>
    <mergeCell ref="Q50:Q51"/>
    <mergeCell ref="R50:R51"/>
    <mergeCell ref="S50:S51"/>
    <mergeCell ref="T50:T51"/>
    <mergeCell ref="U48:U49"/>
    <mergeCell ref="V48:V49"/>
    <mergeCell ref="Z48:Z49"/>
    <mergeCell ref="AA48:AA49"/>
    <mergeCell ref="AB48:AB49"/>
    <mergeCell ref="AC48:AC49"/>
    <mergeCell ref="AD46:AD47"/>
    <mergeCell ref="AE46:AE47"/>
    <mergeCell ref="AF46:AF47"/>
    <mergeCell ref="AG46:AG47"/>
    <mergeCell ref="O48:O49"/>
    <mergeCell ref="P48:P49"/>
    <mergeCell ref="Q48:Q49"/>
    <mergeCell ref="R48:R49"/>
    <mergeCell ref="S48:S49"/>
    <mergeCell ref="T48:T49"/>
    <mergeCell ref="U46:U47"/>
    <mergeCell ref="V46:V47"/>
    <mergeCell ref="Z46:Z47"/>
    <mergeCell ref="AA46:AA47"/>
    <mergeCell ref="AB46:AB47"/>
    <mergeCell ref="AC46:AC47"/>
    <mergeCell ref="AD44:AD45"/>
    <mergeCell ref="AE44:AE45"/>
    <mergeCell ref="AF44:AF45"/>
    <mergeCell ref="AG44:AG45"/>
    <mergeCell ref="O46:O47"/>
    <mergeCell ref="P46:P47"/>
    <mergeCell ref="Q46:Q47"/>
    <mergeCell ref="R46:R47"/>
    <mergeCell ref="S46:S47"/>
    <mergeCell ref="T46:T47"/>
    <mergeCell ref="U44:U45"/>
    <mergeCell ref="V44:V45"/>
    <mergeCell ref="Z44:Z45"/>
    <mergeCell ref="AA44:AA45"/>
    <mergeCell ref="AB44:AB45"/>
    <mergeCell ref="AC44:AC45"/>
    <mergeCell ref="AD42:AD43"/>
    <mergeCell ref="AE42:AE43"/>
    <mergeCell ref="AF42:AF43"/>
    <mergeCell ref="AG42:AG43"/>
    <mergeCell ref="O44:O45"/>
    <mergeCell ref="P44:P45"/>
    <mergeCell ref="Q44:Q45"/>
    <mergeCell ref="R44:R45"/>
    <mergeCell ref="S44:S45"/>
    <mergeCell ref="T44:T45"/>
    <mergeCell ref="U42:U43"/>
    <mergeCell ref="V42:V43"/>
    <mergeCell ref="Z42:Z43"/>
    <mergeCell ref="AA42:AA43"/>
    <mergeCell ref="AB42:AB43"/>
    <mergeCell ref="AC42:AC43"/>
    <mergeCell ref="AD40:AD41"/>
    <mergeCell ref="AE40:AE41"/>
    <mergeCell ref="AF40:AF41"/>
    <mergeCell ref="AG40:AG41"/>
    <mergeCell ref="O42:O43"/>
    <mergeCell ref="P42:P43"/>
    <mergeCell ref="Q42:Q43"/>
    <mergeCell ref="R42:R43"/>
    <mergeCell ref="S42:S43"/>
    <mergeCell ref="T42:T43"/>
    <mergeCell ref="U40:U41"/>
    <mergeCell ref="V40:V41"/>
    <mergeCell ref="Z40:Z41"/>
    <mergeCell ref="AA40:AA41"/>
    <mergeCell ref="AB40:AB41"/>
    <mergeCell ref="AC40:AC41"/>
    <mergeCell ref="AD38:AD39"/>
    <mergeCell ref="AE38:AE39"/>
    <mergeCell ref="AF38:AF39"/>
    <mergeCell ref="AG38:AG39"/>
    <mergeCell ref="O40:O41"/>
    <mergeCell ref="P40:P41"/>
    <mergeCell ref="Q40:Q41"/>
    <mergeCell ref="R40:R41"/>
    <mergeCell ref="S40:S41"/>
    <mergeCell ref="T40:T41"/>
    <mergeCell ref="U38:U39"/>
    <mergeCell ref="V38:V39"/>
    <mergeCell ref="Z38:Z39"/>
    <mergeCell ref="AA38:AA39"/>
    <mergeCell ref="AB38:AB39"/>
    <mergeCell ref="AC38:AC39"/>
    <mergeCell ref="AD36:AD37"/>
    <mergeCell ref="AE36:AE37"/>
    <mergeCell ref="AF36:AF37"/>
    <mergeCell ref="AG36:AG37"/>
    <mergeCell ref="O38:O39"/>
    <mergeCell ref="P38:P39"/>
    <mergeCell ref="Q38:Q39"/>
    <mergeCell ref="R38:R39"/>
    <mergeCell ref="S38:S39"/>
    <mergeCell ref="T38:T39"/>
    <mergeCell ref="U36:U37"/>
    <mergeCell ref="V36:V37"/>
    <mergeCell ref="Z36:Z37"/>
    <mergeCell ref="AA36:AA37"/>
    <mergeCell ref="AB36:AB37"/>
    <mergeCell ref="AC36:AC37"/>
    <mergeCell ref="AD34:AD35"/>
    <mergeCell ref="AE34:AE35"/>
    <mergeCell ref="AF34:AF35"/>
    <mergeCell ref="AG34:AG35"/>
    <mergeCell ref="O36:O37"/>
    <mergeCell ref="P36:P37"/>
    <mergeCell ref="Q36:Q37"/>
    <mergeCell ref="R36:R37"/>
    <mergeCell ref="S36:S37"/>
    <mergeCell ref="T36:T37"/>
    <mergeCell ref="U34:U35"/>
    <mergeCell ref="V34:V35"/>
    <mergeCell ref="Z34:Z35"/>
    <mergeCell ref="AA34:AA35"/>
    <mergeCell ref="AB34:AB35"/>
    <mergeCell ref="AC34:AC35"/>
    <mergeCell ref="AD32:AD33"/>
    <mergeCell ref="AE32:AE33"/>
    <mergeCell ref="AF32:AF33"/>
    <mergeCell ref="AG32:AG33"/>
    <mergeCell ref="O34:O35"/>
    <mergeCell ref="P34:P35"/>
    <mergeCell ref="Q34:Q35"/>
    <mergeCell ref="R34:R35"/>
    <mergeCell ref="S34:S35"/>
    <mergeCell ref="T34:T35"/>
    <mergeCell ref="U32:U33"/>
    <mergeCell ref="V32:V33"/>
    <mergeCell ref="Z32:Z33"/>
    <mergeCell ref="AA32:AA33"/>
    <mergeCell ref="AB32:AB33"/>
    <mergeCell ref="AC32:AC33"/>
    <mergeCell ref="AD30:AD31"/>
    <mergeCell ref="AE30:AE31"/>
    <mergeCell ref="AF30:AF31"/>
    <mergeCell ref="AG30:AG31"/>
    <mergeCell ref="O32:O33"/>
    <mergeCell ref="P32:P33"/>
    <mergeCell ref="Q32:Q33"/>
    <mergeCell ref="R32:R33"/>
    <mergeCell ref="S32:S33"/>
    <mergeCell ref="T32:T33"/>
    <mergeCell ref="U30:U31"/>
    <mergeCell ref="V30:V31"/>
    <mergeCell ref="Z30:Z31"/>
    <mergeCell ref="AA30:AA31"/>
    <mergeCell ref="AB30:AB31"/>
    <mergeCell ref="AC30:AC31"/>
    <mergeCell ref="AD28:AD29"/>
    <mergeCell ref="AE28:AE29"/>
    <mergeCell ref="AF28:AF29"/>
    <mergeCell ref="AG28:AG29"/>
    <mergeCell ref="O30:O31"/>
    <mergeCell ref="P30:P31"/>
    <mergeCell ref="Q30:Q31"/>
    <mergeCell ref="R30:R31"/>
    <mergeCell ref="S30:S31"/>
    <mergeCell ref="T30:T31"/>
    <mergeCell ref="U28:U29"/>
    <mergeCell ref="V28:V29"/>
    <mergeCell ref="Z28:Z29"/>
    <mergeCell ref="AA28:AA29"/>
    <mergeCell ref="AB28:AB29"/>
    <mergeCell ref="AC28:AC29"/>
    <mergeCell ref="AD26:AD27"/>
    <mergeCell ref="AE26:AE27"/>
    <mergeCell ref="AF26:AF27"/>
    <mergeCell ref="AG26:AG27"/>
    <mergeCell ref="O28:O29"/>
    <mergeCell ref="P28:P29"/>
    <mergeCell ref="Q28:Q29"/>
    <mergeCell ref="R28:R29"/>
    <mergeCell ref="S28:S29"/>
    <mergeCell ref="T28:T29"/>
    <mergeCell ref="U26:U27"/>
    <mergeCell ref="V26:V27"/>
    <mergeCell ref="Z26:Z27"/>
    <mergeCell ref="AA26:AA27"/>
    <mergeCell ref="AB26:AB27"/>
    <mergeCell ref="AC26:AC27"/>
    <mergeCell ref="AD24:AD25"/>
    <mergeCell ref="AE24:AE25"/>
    <mergeCell ref="AF24:AF25"/>
    <mergeCell ref="AG24:AG25"/>
    <mergeCell ref="O26:O27"/>
    <mergeCell ref="P26:P27"/>
    <mergeCell ref="Q26:Q27"/>
    <mergeCell ref="R26:R27"/>
    <mergeCell ref="S26:S27"/>
    <mergeCell ref="T26:T27"/>
    <mergeCell ref="U24:U25"/>
    <mergeCell ref="V24:V25"/>
    <mergeCell ref="Z24:Z25"/>
    <mergeCell ref="AA24:AA25"/>
    <mergeCell ref="AB24:AB25"/>
    <mergeCell ref="AC24:AC25"/>
    <mergeCell ref="AD22:AD23"/>
    <mergeCell ref="AE22:AE23"/>
    <mergeCell ref="AF22:AF23"/>
    <mergeCell ref="AG22:AG23"/>
    <mergeCell ref="O24:O25"/>
    <mergeCell ref="P24:P25"/>
    <mergeCell ref="Q24:Q25"/>
    <mergeCell ref="R24:R25"/>
    <mergeCell ref="S24:S25"/>
    <mergeCell ref="T24:T25"/>
    <mergeCell ref="U22:U23"/>
    <mergeCell ref="V22:V23"/>
    <mergeCell ref="Z22:Z23"/>
    <mergeCell ref="AA22:AA23"/>
    <mergeCell ref="AB22:AB23"/>
    <mergeCell ref="AC22:AC23"/>
    <mergeCell ref="AD20:AD21"/>
    <mergeCell ref="AE20:AE21"/>
    <mergeCell ref="AF20:AF21"/>
    <mergeCell ref="AG20:AG21"/>
    <mergeCell ref="O22:O23"/>
    <mergeCell ref="P22:P23"/>
    <mergeCell ref="Q22:Q23"/>
    <mergeCell ref="R22:R23"/>
    <mergeCell ref="S22:S23"/>
    <mergeCell ref="T22:T23"/>
    <mergeCell ref="U20:U21"/>
    <mergeCell ref="V20:V21"/>
    <mergeCell ref="Z20:Z21"/>
    <mergeCell ref="AA20:AA21"/>
    <mergeCell ref="AB20:AB21"/>
    <mergeCell ref="AC20:AC21"/>
    <mergeCell ref="AD18:AD19"/>
    <mergeCell ref="AE18:AE19"/>
    <mergeCell ref="AF18:AF19"/>
    <mergeCell ref="AG18:AG19"/>
    <mergeCell ref="O20:O21"/>
    <mergeCell ref="P20:P21"/>
    <mergeCell ref="Q20:Q21"/>
    <mergeCell ref="R20:R21"/>
    <mergeCell ref="S20:S21"/>
    <mergeCell ref="T20:T21"/>
    <mergeCell ref="U18:U19"/>
    <mergeCell ref="V18:V19"/>
    <mergeCell ref="Z18:Z19"/>
    <mergeCell ref="AA18:AA19"/>
    <mergeCell ref="AB18:AB19"/>
    <mergeCell ref="AC18:AC19"/>
    <mergeCell ref="AD16:AD17"/>
    <mergeCell ref="AE16:AE17"/>
    <mergeCell ref="AF16:AF17"/>
    <mergeCell ref="AG16:AG17"/>
    <mergeCell ref="O18:O19"/>
    <mergeCell ref="P18:P19"/>
    <mergeCell ref="Q18:Q19"/>
    <mergeCell ref="R18:R19"/>
    <mergeCell ref="S18:S19"/>
    <mergeCell ref="T18:T19"/>
    <mergeCell ref="U16:U17"/>
    <mergeCell ref="V16:V17"/>
    <mergeCell ref="Z16:Z17"/>
    <mergeCell ref="AA16:AA17"/>
    <mergeCell ref="AB16:AB17"/>
    <mergeCell ref="AC16:AC17"/>
    <mergeCell ref="AD14:AD15"/>
    <mergeCell ref="AE14:AE15"/>
    <mergeCell ref="AF14:AF15"/>
    <mergeCell ref="AG14:AG15"/>
    <mergeCell ref="O16:O17"/>
    <mergeCell ref="P16:P17"/>
    <mergeCell ref="Q16:Q17"/>
    <mergeCell ref="R16:R17"/>
    <mergeCell ref="S16:S17"/>
    <mergeCell ref="T16:T17"/>
    <mergeCell ref="U14:U15"/>
    <mergeCell ref="V14:V15"/>
    <mergeCell ref="Z14:Z15"/>
    <mergeCell ref="AA14:AA15"/>
    <mergeCell ref="AB14:AB15"/>
    <mergeCell ref="AC14:AC15"/>
    <mergeCell ref="AD12:AD13"/>
    <mergeCell ref="AE12:AE13"/>
    <mergeCell ref="AF12:AF13"/>
    <mergeCell ref="AG12:AG13"/>
    <mergeCell ref="O14:O15"/>
    <mergeCell ref="P14:P15"/>
    <mergeCell ref="Q14:Q15"/>
    <mergeCell ref="R14:R15"/>
    <mergeCell ref="S14:S15"/>
    <mergeCell ref="T14:T15"/>
    <mergeCell ref="U12:U13"/>
    <mergeCell ref="V12:V13"/>
    <mergeCell ref="Z12:Z13"/>
    <mergeCell ref="AA12:AA13"/>
    <mergeCell ref="AB12:AB13"/>
    <mergeCell ref="AC12:AC13"/>
    <mergeCell ref="AD10:AD11"/>
    <mergeCell ref="AE10:AE11"/>
    <mergeCell ref="AF10:AF11"/>
    <mergeCell ref="AG10:AG11"/>
    <mergeCell ref="O12:O13"/>
    <mergeCell ref="P12:P13"/>
    <mergeCell ref="Q12:Q13"/>
    <mergeCell ref="R12:R13"/>
    <mergeCell ref="S12:S13"/>
    <mergeCell ref="T12:T13"/>
    <mergeCell ref="U10:U11"/>
    <mergeCell ref="V10:V11"/>
    <mergeCell ref="Z10:Z11"/>
    <mergeCell ref="AA10:AA11"/>
    <mergeCell ref="AB10:AB11"/>
    <mergeCell ref="AC10:AC11"/>
    <mergeCell ref="AD8:AD9"/>
    <mergeCell ref="AE8:AE9"/>
    <mergeCell ref="AF8:AF9"/>
    <mergeCell ref="AG8:AG9"/>
    <mergeCell ref="O10:O11"/>
    <mergeCell ref="P10:P11"/>
    <mergeCell ref="Q10:Q11"/>
    <mergeCell ref="R10:R11"/>
    <mergeCell ref="S10:S11"/>
    <mergeCell ref="T10:T11"/>
    <mergeCell ref="U8:U9"/>
    <mergeCell ref="V8:V9"/>
    <mergeCell ref="Z8:Z9"/>
    <mergeCell ref="AA8:AA9"/>
    <mergeCell ref="AB8:AB9"/>
    <mergeCell ref="AC8:AC9"/>
    <mergeCell ref="AD6:AD7"/>
    <mergeCell ref="AE6:AE7"/>
    <mergeCell ref="AF6:AF7"/>
    <mergeCell ref="AG6:AG7"/>
    <mergeCell ref="O8:O9"/>
    <mergeCell ref="P8:P9"/>
    <mergeCell ref="Q8:Q9"/>
    <mergeCell ref="R8:R9"/>
    <mergeCell ref="S8:S9"/>
    <mergeCell ref="T8:T9"/>
    <mergeCell ref="U6:U7"/>
    <mergeCell ref="V6:V7"/>
    <mergeCell ref="Z6:Z7"/>
    <mergeCell ref="AA6:AA7"/>
    <mergeCell ref="AB6:AB7"/>
    <mergeCell ref="AC6:AC7"/>
    <mergeCell ref="AD4:AD5"/>
    <mergeCell ref="AE4:AE5"/>
    <mergeCell ref="AF4:AF5"/>
    <mergeCell ref="AG4:AG5"/>
    <mergeCell ref="O6:O7"/>
    <mergeCell ref="P6:P7"/>
    <mergeCell ref="Q6:Q7"/>
    <mergeCell ref="R6:R7"/>
    <mergeCell ref="S6:S7"/>
    <mergeCell ref="T6:T7"/>
    <mergeCell ref="U4:U5"/>
    <mergeCell ref="V4:V5"/>
    <mergeCell ref="Z4:Z5"/>
    <mergeCell ref="AA4:AA5"/>
    <mergeCell ref="AB4:AB5"/>
    <mergeCell ref="AC4:AC5"/>
    <mergeCell ref="AD2:AD3"/>
    <mergeCell ref="AE2:AE3"/>
    <mergeCell ref="AF2:AF3"/>
    <mergeCell ref="AG2:AG3"/>
    <mergeCell ref="O4:O5"/>
    <mergeCell ref="P4:P5"/>
    <mergeCell ref="Q4:Q5"/>
    <mergeCell ref="R4:R5"/>
    <mergeCell ref="S4:S5"/>
    <mergeCell ref="T4:T5"/>
    <mergeCell ref="U2:U3"/>
    <mergeCell ref="V2:V3"/>
    <mergeCell ref="Z2:Z3"/>
    <mergeCell ref="AA2:AA3"/>
    <mergeCell ref="AB2:AB3"/>
    <mergeCell ref="AC2:AC3"/>
    <mergeCell ref="O2:O3"/>
    <mergeCell ref="P2:P3"/>
    <mergeCell ref="Q2:Q3"/>
    <mergeCell ref="R2:R3"/>
    <mergeCell ref="S2:S3"/>
    <mergeCell ref="T2:T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2023-10-31T17:44:13Z</dcterms:created>
  <dcterms:modified xsi:type="dcterms:W3CDTF">2023-11-02T21:07:22Z</dcterms:modified>
</cp:coreProperties>
</file>