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ttWilcox\Desktop\Project\"/>
    </mc:Choice>
  </mc:AlternateContent>
  <xr:revisionPtr revIDLastSave="0" documentId="8_{AC912629-31C4-4CBA-9921-4B8E23B8AABB}" xr6:coauthVersionLast="47" xr6:coauthVersionMax="47" xr10:uidLastSave="{00000000-0000-0000-0000-000000000000}"/>
  <bookViews>
    <workbookView xWindow="-120" yWindow="-120" windowWidth="29040" windowHeight="15840" xr2:uid="{1A79B904-3EBA-4D62-828C-4670F25D689F}"/>
  </bookViews>
  <sheets>
    <sheet name="T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aa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_asd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_awe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_xlnm._FilterDatabase" localSheetId="0" hidden="1">TB!$A$7:$H$108</definedName>
    <definedName name="_Order1" hidden="1">255</definedName>
    <definedName name="_we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aa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aaa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bc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adfasdf">#REF!</definedName>
    <definedName name="Affiliates">[2]Data!$AC$2:$AC$15</definedName>
    <definedName name="Allocation_Splits">[2]Data!$AG$2:$AG$20</definedName>
    <definedName name="Allocations">'[3]Allocations TB'!$B$252:$B$254</definedName>
    <definedName name="AS2DocOpenMode" hidden="1">"AS2DocumentEdit"</definedName>
    <definedName name="asd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sdfasddd">#REF!</definedName>
    <definedName name="asdfdd">#REF!</definedName>
    <definedName name="asdfwef">#REF!</definedName>
    <definedName name="awe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BBB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boo">#REF!</definedName>
    <definedName name="bro">#REF!</definedName>
    <definedName name="case">[4]Summary!$AB$7</definedName>
    <definedName name="Case1">[4]Summary!$AF$7</definedName>
    <definedName name="Case2">[4]Summary!$AF$8</definedName>
    <definedName name="Case3">[4]Summary!$AF$9</definedName>
    <definedName name="Case4">[4]Summary!$AF$10</definedName>
    <definedName name="Case5">[4]Summary!$AF$11</definedName>
    <definedName name="Case6">[4]Summary!$AF$12</definedName>
    <definedName name="CIQWBGuid" hidden="1">"ee7472a4-228d-43e3-90ad-239503f5e85e"</definedName>
    <definedName name="CIQWBInfo" hidden="1">"{ ""CIQVersion"":""9.48.1616.5174"" }"</definedName>
    <definedName name="d">#REF!</definedName>
    <definedName name="date">'[5]Inputs and Stored Values'!$K$6</definedName>
    <definedName name="ddd">#REF!</definedName>
    <definedName name="dddd">#REF!</definedName>
    <definedName name="dddddd">#REF!</definedName>
    <definedName name="ddddddd">#REF!</definedName>
    <definedName name="dddddddddddd">#REF!</definedName>
    <definedName name="dffsss">#REF!</definedName>
    <definedName name="DR_Last_refresh_all">25568.75</definedName>
    <definedName name="e">#REF!</definedName>
    <definedName name="eeeeeeeeeee">#REF!</definedName>
    <definedName name="ert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ew">#REF!</definedName>
    <definedName name="ewwww">#REF!</definedName>
    <definedName name="f">#REF!</definedName>
    <definedName name="fd">#REF!</definedName>
    <definedName name="fffdd">#REF!</definedName>
    <definedName name="fg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fs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g">#REF!</definedName>
    <definedName name="HTML_CodePage" hidden="1">1252</definedName>
    <definedName name="HTML_Control" hidden="1">{"'Daily Rec'!$E$7:$F$12"}</definedName>
    <definedName name="HTML_Description" hidden="1">""</definedName>
    <definedName name="HTML_Email" hidden="1">""</definedName>
    <definedName name="HTML_Header" hidden="1">"Daily Bank Balances"</definedName>
    <definedName name="HTML_LastUpdate" hidden="1">"26/02/99"</definedName>
    <definedName name="HTML_LineAfter" hidden="1">FALSE</definedName>
    <definedName name="HTML_LineBefore" hidden="1">FALSE</definedName>
    <definedName name="HTML_Name" hidden="1">"Gill"</definedName>
    <definedName name="HTML_OBDlg2" hidden="1">TRUE</definedName>
    <definedName name="HTML_OBDlg4" hidden="1">TRUE</definedName>
    <definedName name="HTML_OS" hidden="1">0</definedName>
    <definedName name="HTML_PathFile" hidden="1">"I:\ACCOUNTS\Directors\DailyBankRec.htm"</definedName>
    <definedName name="HTML_Title" hidden="1">"Daily Bank Reconciliation"</definedName>
    <definedName name="i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E_BR" hidden="1">"c10"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P_BR" hidden="1">"c34"</definedName>
    <definedName name="IQ_AR_BR" hidden="1">"c41"</definedName>
    <definedName name="IQ_ASSET_BACKED_FDIC" hidden="1">"c6301"</definedName>
    <definedName name="IQ_ASSET_WRITEDOWN_BR" hidden="1">"c50"</definedName>
    <definedName name="IQ_ASSET_WRITEDOWN_CF_BR" hidden="1">"c53"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APEX_BR" hidden="1">"c111"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" hidden="1">110000</definedName>
    <definedName name="IQ_CHANGE_AP_BR" hidden="1">"c135"</definedName>
    <definedName name="IQ_CHANGE_AR_BR" hidden="1">"c142"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OTHER_NET_OPER_ASSETS_BR" hidden="1">"c3595"</definedName>
    <definedName name="IQ_CHANGE_OTHER_WORK_CAP_BR" hidden="1">"c154"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APIC_BR" hidden="1">"c185"</definedName>
    <definedName name="IQ_COMMON_FDIC" hidden="1">"c6350"</definedName>
    <definedName name="IQ_COMMON_ISSUED_BR" hidden="1">"c199"</definedName>
    <definedName name="IQ_COMMON_REP_BR" hidden="1">"c208"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TRACTS_OTHER_COMMODITIES_EQUITIES_FDIC" hidden="1">"c6522"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OF_FUNDING_ASSETS_FDIC" hidden="1">"c6725"</definedName>
    <definedName name="IQ_CQ" hidden="1">5000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ENCY_COIN_DOMESTIC_FDIC" hidden="1">"c6388"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EARNING_ASSETS_FDIC" hidden="1">"c6360"</definedName>
    <definedName name="IQ_EARNING_ASSETS_YIELD_FDIC" hidden="1">"c6724"</definedName>
    <definedName name="IQ_EARNINGS_COVERAGE_NET_CHARGE_OFFS_FDIC" hidden="1">"c6735"</definedName>
    <definedName name="IQ_EBT_BR" hidden="1">"c378"</definedName>
    <definedName name="IQ_EBT_EXCL_BR" hidden="1">"c381"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ICIENCY_RATIO_FDIC" hidden="1">"c6736"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IMATED_ASSESSABLE_DEPOSITS_FDIC" hidden="1">"c6490"</definedName>
    <definedName name="IQ_ESTIMATED_INSURED_DEPOSITS_FDIC" hidden="1">"c6491"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_BR" hidden="1">"c412"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" hidden="1">100000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YEAR_FIXED_AND_FLOATING_RATE_FDIC" hidden="1">"c6422"</definedName>
    <definedName name="IQ_FIVE_YEAR_MORTGAGE_PASS_THROUGHS_FDIC" hidden="1">"c6414"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Q" hidden="1">500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_CONTRACTS_FDIC" hidden="1">"c6517"</definedName>
    <definedName name="IQ_FX_CONTRACTS_SPOT_FDIC" hidden="1">"c6356"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W_AMORT_BR" hidden="1">"c532"</definedName>
    <definedName name="IQ_GW_INTAN_AMORT_BR" hidden="1">"c1470"</definedName>
    <definedName name="IQ_GW_INTAN_AMORT_CF_BR" hidden="1">"c1473"</definedName>
    <definedName name="IQ_HELD_MATURITY_FDIC" hidden="1">"c6408"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EQUITY_BR" hidden="1">"c550"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SETTLE_BR" hidden="1">"c572"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BR" hidden="1">"c586"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_LOANS_CF_BR" hidden="1">"c630"</definedName>
    <definedName name="IQ_INVEST_SECURITY_CF_BR" hidden="1">"c639"</definedName>
    <definedName name="IQ_INVESTMENT_BANKING_OTHER_FEES_FDIC" hidden="1">"c6666"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UED_GUARANTEED_US_FDIC" hidden="1">"c6404"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_BR" hidden="1">"c649"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CF_BR" hidden="1">"c661"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RGER_BR" hidden="1">"c715"</definedName>
    <definedName name="IQ_MERGER_RESTRUCTURE_BR" hidden="1">"c721"</definedName>
    <definedName name="IQ_MINORITY_INTEREST_BR" hidden="1">"c729"</definedName>
    <definedName name="IQ_MONEY_MARKET_DEPOSIT_ACCOUNTS_FDIC" hidden="1">"c6553"</definedName>
    <definedName name="IQ_MONTH" hidden="1">15000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41612.7795023148</definedName>
    <definedName name="IQ_NET_CHARGE_OFFS_FDIC" hidden="1">"c6641"</definedName>
    <definedName name="IQ_NET_CHARGE_OFFS_LOANS_FDIC" hidden="1">"c6751"</definedName>
    <definedName name="IQ_NET_DEBT_ISSUED_BR" hidden="1">"c753"</definedName>
    <definedName name="IQ_NET_INCOME_FDIC" hidden="1">"c6587"</definedName>
    <definedName name="IQ_NET_INT_INC_BNK_FDIC" hidden="1">"c6570"</definedName>
    <definedName name="IQ_NET_INT_INC_BR" hidden="1">"c765"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TM" hidden="1">6000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PER_INC_BR" hidden="1">"c850"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MORT_BR" hidden="1">"c5566"</definedName>
    <definedName name="IQ_OTHER_ASSETS_BR" hidden="1">"c862"</definedName>
    <definedName name="IQ_OTHER_ASSETS_FDIC" hidden="1">"c6338"</definedName>
    <definedName name="IQ_OTHER_BORROWED_FUNDS_FDIC" hidden="1">"c6345"</definedName>
    <definedName name="IQ_OTHER_CA_SUPPL_BR" hidden="1">"c871"</definedName>
    <definedName name="IQ_OTHER_CL_SUPPL_BR" hidden="1">"c880"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SURANCE_FEES_FDIC" hidden="1">"c6672"</definedName>
    <definedName name="IQ_OTHER_INTAN_BR" hidden="1">"c909"</definedName>
    <definedName name="IQ_OTHER_INTANGIBLE_FDIC" hidden="1">"c6337"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T_ASSETS_BR" hidden="1">"c948"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NON_OPER_EXP_BR" hidden="1">"c957"</definedName>
    <definedName name="IQ_OTHER_NON_OPER_EXP_SUPPL_BR" hidden="1">"c962"</definedName>
    <definedName name="IQ_OTHER_OFF_BS_LIAB_FDIC" hidden="1">"c6533"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_OWNED_FDIC" hidden="1">"c6330"</definedName>
    <definedName name="IQ_OTHER_REV_BR" hidden="1">"c1011"</definedName>
    <definedName name="IQ_OTHER_REV_SUPPL_BR" hidden="1">"c1016"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_BR" hidden="1">"c1561"</definedName>
    <definedName name="IQ_OTHER_UNUSUAL_SUPPL_BR" hidden="1">"c1496"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C_WRITTEN" hidden="1">"c1027"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_ISSUED_BR" hidden="1">"c1047"</definedName>
    <definedName name="IQ_PREF_OTHER_BR" hidden="1">"c1055"</definedName>
    <definedName name="IQ_PREF_REP_BR" hidden="1">"c1062"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IDENTIAL_LOANS" hidden="1">"c1102"</definedName>
    <definedName name="IQ_RESTATEMENTS_NET_FDIC" hidden="1">"c6500"</definedName>
    <definedName name="IQ_RESTRUCTURE_BR" hidden="1">"c1106"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BROK" hidden="1">"c1115"</definedName>
    <definedName name="IQ_RETURN_ASSETS_FDIC" hidden="1">"c6730"</definedName>
    <definedName name="IQ_RETURN_EQUITY_BROK" hidden="1">"c1120"</definedName>
    <definedName name="IQ_RETURN_EQUITY_FDIC" hidden="1">"c6732"</definedName>
    <definedName name="IQ_REVALUATION_GAINS_FDIC" hidden="1">"c6428"</definedName>
    <definedName name="IQ_REVALUATION_LOSSES_FDIC" hidden="1">"c6429"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ALE_INTAN_CF_BR" hidden="1">"c1133"</definedName>
    <definedName name="IQ_SALE_PPE_CF_BR" hidden="1">"c1139"</definedName>
    <definedName name="IQ_SALE_REAL_ESTATE_CF_BR" hidden="1">"c1145"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R_BR" hidden="1">"c1231"</definedName>
    <definedName name="IQ_TOTAL_ASSETS_FDIC" hidden="1">"c6339"</definedName>
    <definedName name="IQ_TOTAL_CHARGE_OFFS_FDIC" hidden="1">"c6603"</definedName>
    <definedName name="IQ_TOTAL_DEBT_ISSUED_BR" hidden="1">"c1253"</definedName>
    <definedName name="IQ_TOTAL_DEBT_REPAID_BR" hidden="1">"c1260"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BR" hidden="1">"c1278"</definedName>
    <definedName name="IQ_TOTAL_LIAB_EQUITY_FDIC" hidden="1">"c6354"</definedName>
    <definedName name="IQ_TOTAL_LIABILITIES_FDIC" hidden="1">"c6348"</definedName>
    <definedName name="IQ_TOTAL_OPER_EXP_BR" hidden="1">"c1284"</definedName>
    <definedName name="IQ_TOTAL_RECOVERIES_FDIC" hidden="1">"c6622"</definedName>
    <definedName name="IQ_TOTAL_REV_BNK_FDIC" hidden="1">"c6786"</definedName>
    <definedName name="IQ_TOTAL_REV_BR" hidden="1">"c1303"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_BR" hidden="1">"c5517"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OTHER_EQUITY_BR" hidden="1">"c1314"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REV_CURRENT_BR" hidden="1">"c1324"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EEK" hidden="1">50000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" hidden="1">3000</definedName>
    <definedName name="IQ_YTDMONTH" hidden="1">130000</definedName>
    <definedName name="IQRWACCAnalysisBV10" hidden="1">'[6]WACC Analysis'!$BV$11:$BV$49</definedName>
    <definedName name="IQRWACCAnalysisCD10" hidden="1">'[6]WACC Analysis'!$CD$11:$CD$65</definedName>
    <definedName name="j">#REF!</definedName>
    <definedName name="k">#REF!</definedName>
    <definedName name="kkkkkkkkkkkkkkkkk">#REF!</definedName>
    <definedName name="l">#REF!</definedName>
    <definedName name="LL" hidden="1">{"Europe Historical",#N/A,FALSE,"Summary";"Europe Forecasts",#N/A,FALSE,"Summary"}</definedName>
    <definedName name="llll">#REF!</definedName>
    <definedName name="m">#REF!</definedName>
    <definedName name="nj">#REF!</definedName>
    <definedName name="o">#REF!</definedName>
    <definedName name="OHCMIaccts">[7]OHCMI!$B$6:$B$195</definedName>
    <definedName name="OHCMLLCaccts">#REF!</definedName>
    <definedName name="OHCMMgtaccts">'[8]OHCM Mgt'!$B$2:$B$23</definedName>
    <definedName name="OHPGaccts">[8]OHPG!$B$2:$B$8</definedName>
    <definedName name="OHSOFaccts">#REF!</definedName>
    <definedName name="ohss">#REF!</definedName>
    <definedName name="ok">#REF!</definedName>
    <definedName name="p">#REF!</definedName>
    <definedName name="pad" hidden="1">{"Europe Historical",#N/A,FALSE,"Summary";"Europe Forecasts",#N/A,FALSE,"Summary"}</definedName>
    <definedName name="pAG" hidden="1">{"Europe Historical",#N/A,FALSE,"Summary";"Europe Forecasts",#N/A,FALSE,"Summary"}</definedName>
    <definedName name="poo">#REF!</definedName>
    <definedName name="pppppppppp">#REF!</definedName>
    <definedName name="Prepayments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Product">#REF!</definedName>
    <definedName name="prodY1">[4]Summary!$AJ$21</definedName>
    <definedName name="prodY2">#REF!</definedName>
    <definedName name="prodY3">#REF!</definedName>
    <definedName name="prodY4">#REF!</definedName>
    <definedName name="prodY5">#REF!</definedName>
    <definedName name="q">#REF!</definedName>
    <definedName name="qa">#REF!</definedName>
    <definedName name="qw3e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ran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range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range1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re">#REF!</definedName>
    <definedName name="ResIIB_accts">'[9]Reserve II-B'!$B$2:$B$14</definedName>
    <definedName name="ResIII_accts">'[9]Reserve III'!$B$2:$B$8</definedName>
    <definedName name="rfsf" hidden="1">{"Europe Historical",#N/A,FALSE,"Summary";"Europe Forecasts",#N/A,FALSE,"Summary"}</definedName>
    <definedName name="sf">#REF!</definedName>
    <definedName name="SharedServices">#REF!</definedName>
    <definedName name="TBaccounts">'[10]Trial Balance'!$A$8:$A$79</definedName>
    <definedName name="test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TextRefCopyRangeCount" hidden="1">17</definedName>
    <definedName name="tr">#REF!</definedName>
    <definedName name="tt" hidden="1">{"Europe Historical",#N/A,FALSE,"Summary";"Europe Forecasts",#N/A,FALSE,"Summary"}</definedName>
    <definedName name="u">#REF!</definedName>
    <definedName name="w">#REF!</definedName>
    <definedName name="wef">#REF!</definedName>
    <definedName name="wefasdf">#REF!</definedName>
    <definedName name="wefeee">#REF!</definedName>
    <definedName name="weffff">#REF!</definedName>
    <definedName name="wrn.B._.P._.TDS.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wrn.cg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wrn.CGE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wrn.ci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wrn.CIN." hidden="1">{#N/A,#N/A,TRUE,"CIN-11";#N/A,#N/A,TRUE,"CIN-13";#N/A,#N/A,TRUE,"CIN-14";#N/A,#N/A,TRUE,"CIN-16";#N/A,#N/A,TRUE,"CIN-17";#N/A,#N/A,TRUE,"CIN-18";#N/A,#N/A,TRUE,"CIN Earnings To Fixed Charges";#N/A,#N/A,TRUE,"CIN Financial Ratios";#N/A,#N/A,TRUE,"CIN-IS";#N/A,#N/A,TRUE,"CIN-BS";#N/A,#N/A,TRUE,"CIN-CS";#N/A,#N/A,TRUE,"Invest In Unconsol Subs"}</definedName>
    <definedName name="wrn.Europe._.Historics._.Forecasts." hidden="1">{"Europe Historical",#N/A,FALSE,"Summary";"Europe Forecasts",#N/A,FALSE,"Summary"}</definedName>
    <definedName name="wrn.ipo." hidden="1">{"assumptions",#N/A,FALSE,"Scenario 1";"valuation",#N/A,FALSE,"Scenario 1"}</definedName>
    <definedName name="wrn.IPO._.Valuation." hidden="1">{"assumptions",#N/A,FALSE,"Scenario 1";"valuation",#N/A,FALSE,"Scenario 1"}</definedName>
    <definedName name="wrn.one" hidden="1">{"page1",#N/A,FALSE,"A";"page2",#N/A,FALSE,"A"}</definedName>
    <definedName name="wrn.one." hidden="1">{"page1",#N/A,FALSE,"A";"page2",#N/A,FALSE,"A"}</definedName>
    <definedName name="wrn.pl" hidden="1">{"20 Years",#N/A,FALSE,"P&amp;Ls";"2001",#N/A,FALSE,"P&amp;Ls"}</definedName>
    <definedName name="wrn.PL." hidden="1">{"20 Years",#N/A,FALSE,"P&amp;Ls";"2001",#N/A,FALSE,"P&amp;Ls"}</definedName>
    <definedName name="wrn.Scenario._.Summary." hidden="1">{#N/A,#N/A,TRUE,"Summary";#N/A,"1",TRUE,"Summary";#N/A,"2",TRUE,"Summary";#N/A,"3",TRUE,"Summary";#N/A,"4",TRUE,"Summary";#N/A,"5",TRUE,"Summary";#N/A,"6",TRUE,"Summary";#N/A,"7",TRUE,"Summary";#N/A,"8",TRUE,"Summary";#N/A,"9",TRUE,"Summary";#N/A,"10",TRUE,"Summary";#N/A,"11",TRUE,"Summary"}</definedName>
    <definedName name="wrn.scenariosummary" hidden="1">{#N/A,#N/A,TRUE,"Summary";#N/A,"1",TRUE,"Summary";#N/A,"2",TRUE,"Summary";#N/A,"3",TRUE,"Summary";#N/A,"4",TRUE,"Summary";#N/A,"5",TRUE,"Summary";#N/A,"6",TRUE,"Summary";#N/A,"7",TRUE,"Summary";#N/A,"8",TRUE,"Summary";#N/A,"9",TRUE,"Summary";#N/A,"10",TRUE,"Summary";#N/A,"11",TRUE,"Summary"}</definedName>
    <definedName name="wrn.Statements." hidden="1">{"Co1statements",#N/A,FALSE,"Cmpy1";"Co2statement",#N/A,FALSE,"Cmpy2";"co1pm",#N/A,FALSE,"Co1PM";"co2PM",#N/A,FALSE,"Co2PM";"value",#N/A,FALSE,"value";"opco",#N/A,FALSE,"NewSparkle";"adjusts",#N/A,FALSE,"Adjustments"}</definedName>
    <definedName name="wrn.statments" hidden="1">{"Co1statements",#N/A,FALSE,"Cmpy1";"Co2statement",#N/A,FALSE,"Cmpy2";"co1pm",#N/A,FALSE,"Co1PM";"co2PM",#N/A,FALSE,"Co2PM";"value",#N/A,FALSE,"value";"opco",#N/A,FALSE,"NewSparkle";"adjusts",#N/A,FALSE,"Adjustments"}</definedName>
    <definedName name="ws">#REF!</definedName>
    <definedName name="x">#REF!</definedName>
    <definedName name="xxyy" hidden="1">{"Europe Historical",#N/A,FALSE,"Summary";"Europe Forecasts",#N/A,FALSE,"Summary"}</definedName>
    <definedName name="z">#REF!</definedName>
    <definedName name="Z_789D1700_798C_4C3E_B15A_54E53A845EAD_.wvu.Cols" hidden="1">#REF!,#REF!,#REF!</definedName>
    <definedName name="Z_789D1700_798C_4C3E_B15A_54E53A845EAD_.wvu.Rows" hidden="1">#REF!</definedName>
    <definedName name="Z_8F0286E7_7987_4728_8280_DED4BEEF2A0D_.wvu.Cols" hidden="1">#REF!</definedName>
    <definedName name="Z_8F0286E7_7987_4728_8280_DED4BEEF2A0D_.wvu.PrintArea" hidden="1">#REF!</definedName>
    <definedName name="Z_A9A649D4_5183_459A_B1C8_293F8E6FB144_.wvu.Cols" hidden="1">#REF!,#REF!,#REF!</definedName>
    <definedName name="Z_A9A649D4_5183_459A_B1C8_293F8E6FB144_.wvu.Rows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1" i="1"/>
  <c r="B10" i="1"/>
  <c r="B9" i="1"/>
  <c r="B8" i="1"/>
</calcChain>
</file>

<file path=xl/sharedStrings.xml><?xml version="1.0" encoding="utf-8"?>
<sst xmlns="http://schemas.openxmlformats.org/spreadsheetml/2006/main" count="115" uniqueCount="114">
  <si>
    <t>Company name:</t>
  </si>
  <si>
    <t>Paceline Equity Partners, LLC</t>
  </si>
  <si>
    <t>Contents</t>
  </si>
  <si>
    <t>Report name:</t>
  </si>
  <si>
    <t>Trial balance report</t>
  </si>
  <si>
    <t>Reporting Book:</t>
  </si>
  <si>
    <t>ACCRUAL</t>
  </si>
  <si>
    <t>Reporting Period:</t>
  </si>
  <si>
    <t>Current Year To Date</t>
  </si>
  <si>
    <t>18330-01--Paceline Equity Partners, LLC</t>
  </si>
  <si>
    <t>As Of Date:</t>
  </si>
  <si>
    <t>Account</t>
  </si>
  <si>
    <t>FS line</t>
  </si>
  <si>
    <t>Opening balance</t>
  </si>
  <si>
    <t>Closing balance</t>
  </si>
  <si>
    <t>Number</t>
  </si>
  <si>
    <t>Name</t>
  </si>
  <si>
    <t>on 01/01/2024</t>
  </si>
  <si>
    <t>Debit</t>
  </si>
  <si>
    <t>Credit</t>
  </si>
  <si>
    <t>Cash - JPM Checking - 288-050-351 (Operating)</t>
  </si>
  <si>
    <t>Bill.com Clearing Account</t>
  </si>
  <si>
    <t>Due from Employees</t>
  </si>
  <si>
    <t>Due from Manager</t>
  </si>
  <si>
    <t>Other Liabilities</t>
  </si>
  <si>
    <t>Due from Affiliates - Other</t>
  </si>
  <si>
    <t>Due from Projects</t>
  </si>
  <si>
    <t>Due from Funds</t>
  </si>
  <si>
    <t>Due from Funds- Dead Deals</t>
  </si>
  <si>
    <t>Due from Portfolio Cos</t>
  </si>
  <si>
    <t>Due from SPV</t>
  </si>
  <si>
    <t>Due from CV</t>
  </si>
  <si>
    <t>Due from Co-Invest</t>
  </si>
  <si>
    <t>Due from GP of Funds</t>
  </si>
  <si>
    <t>Management fees receivable</t>
  </si>
  <si>
    <t>Prepaid Expenses</t>
  </si>
  <si>
    <t>Prepaid Insurance Expense</t>
  </si>
  <si>
    <t>ROU Asset</t>
  </si>
  <si>
    <t>Furniture</t>
  </si>
  <si>
    <t>Accum. Dep. - Furniture</t>
  </si>
  <si>
    <t>Amortization - Right of Use</t>
  </si>
  <si>
    <t>Security Deposits</t>
  </si>
  <si>
    <t>Accounts Payable</t>
  </si>
  <si>
    <t>Note Payable - Gradus Capital</t>
  </si>
  <si>
    <t>Note Payable - Salican Capital</t>
  </si>
  <si>
    <t>401(k) Withholding Payable</t>
  </si>
  <si>
    <t>Accrued Interests - Gradus Capital</t>
  </si>
  <si>
    <t>Accrued Interests - Salican Capital</t>
  </si>
  <si>
    <t>Due to GP</t>
  </si>
  <si>
    <t>Lease Liability</t>
  </si>
  <si>
    <t>Credit Card Suspense</t>
  </si>
  <si>
    <t>2990-01</t>
  </si>
  <si>
    <t>Ramp Card Suspense</t>
  </si>
  <si>
    <t>3000-03</t>
  </si>
  <si>
    <t>Contributions - Gradus Capital</t>
  </si>
  <si>
    <t>3000-04</t>
  </si>
  <si>
    <t>Contributions - Salican Capital</t>
  </si>
  <si>
    <t>Retained Earnings</t>
  </si>
  <si>
    <t>Management Fee Income</t>
  </si>
  <si>
    <t>Portfolio Company Fee Income</t>
  </si>
  <si>
    <t>Agent Fee Income</t>
  </si>
  <si>
    <t>Salaries and Compensation</t>
  </si>
  <si>
    <t>Bonus Compensation</t>
  </si>
  <si>
    <t>Payroll Taxes - FICA Social Security</t>
  </si>
  <si>
    <t>Payroll Taxes - FICA Medicare</t>
  </si>
  <si>
    <t>Payroll Taxes - FUTA</t>
  </si>
  <si>
    <t>Payroll Taxes - SUTA</t>
  </si>
  <si>
    <t>Payroll Taxes - Other</t>
  </si>
  <si>
    <t>Employee Benefits</t>
  </si>
  <si>
    <t>Rent</t>
  </si>
  <si>
    <t>6100-01</t>
  </si>
  <si>
    <t>Lease Expense</t>
  </si>
  <si>
    <t>6100-02</t>
  </si>
  <si>
    <t>Rent- Corp Apartment</t>
  </si>
  <si>
    <t>Other occupancy</t>
  </si>
  <si>
    <t>Utilities</t>
  </si>
  <si>
    <t>Equipment Rental</t>
  </si>
  <si>
    <t>Bank Service Fees</t>
  </si>
  <si>
    <t>Kitchen &amp; Pantry</t>
  </si>
  <si>
    <t>Stationery</t>
  </si>
  <si>
    <t>Office Supplies</t>
  </si>
  <si>
    <t>Postage and Delivery</t>
  </si>
  <si>
    <t>Dues and Subscriptions</t>
  </si>
  <si>
    <t>Office Expenses</t>
  </si>
  <si>
    <t>Professional Fees - Legal</t>
  </si>
  <si>
    <t>Payroll Admin Fees</t>
  </si>
  <si>
    <t>Professional Fees - Other Services</t>
  </si>
  <si>
    <t>Recruiting / Headhunters</t>
  </si>
  <si>
    <t>Professional Fees - Public Relations</t>
  </si>
  <si>
    <t>Insurance - General Liability / Business</t>
  </si>
  <si>
    <t>Insurance - Other</t>
  </si>
  <si>
    <t>T&amp;E - Meals</t>
  </si>
  <si>
    <t>6405-01</t>
  </si>
  <si>
    <t>T&amp;E - Office Meals</t>
  </si>
  <si>
    <t>T&amp;E - Entertainment</t>
  </si>
  <si>
    <t>T&amp;E - Lodging</t>
  </si>
  <si>
    <t>T&amp;E - Local Transportation</t>
  </si>
  <si>
    <t>T&amp;E - Air / Rail</t>
  </si>
  <si>
    <t>T&amp;E - Conference / Seminars</t>
  </si>
  <si>
    <t>T&amp;E - Special Meetings / Holiday</t>
  </si>
  <si>
    <t>T&amp;E - Other</t>
  </si>
  <si>
    <t>Photocopy and Printing</t>
  </si>
  <si>
    <t>IT Support</t>
  </si>
  <si>
    <t>IT Equipment</t>
  </si>
  <si>
    <t>IT Subscriptions</t>
  </si>
  <si>
    <t>IT Services</t>
  </si>
  <si>
    <t>Cable &amp; Internet</t>
  </si>
  <si>
    <t>Telephone - Land Lines</t>
  </si>
  <si>
    <t>Telecom Fees</t>
  </si>
  <si>
    <t>Telephone - Mobile</t>
  </si>
  <si>
    <t>Other Miscellaneous expense</t>
  </si>
  <si>
    <t>Technology and communcations</t>
  </si>
  <si>
    <t>Depreciation and Amortization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</si>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</sst>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Georgia"/>
      <family val="2"/>
    </font>
    <font>
      <sz val="11"/>
      <color theme="1"/>
      <name val="Aptos Narrow"/>
      <family val="2"/>
      <scheme val="minor"/>
    </font>
    <font>
      <b/>
      <sz val="5"/>
      <color rgb="FF000000"/>
      <name val="Verdana"/>
      <family val="2"/>
    </font>
    <font>
      <sz val="5"/>
      <color rgb="FF000000"/>
      <name val="Verdana"/>
      <family val="2"/>
    </font>
    <font>
      <u/>
      <sz val="8"/>
      <color theme="10"/>
      <name val="Arial"/>
      <family val="2"/>
    </font>
    <font>
      <b/>
      <sz val="5"/>
      <color theme="1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EDE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2"/>
    <xf numFmtId="0" fontId="0" fillId="0" borderId="0" xfId="0" applyAlignment="1">
      <alignment vertical="top" wrapText="1"/>
    </xf>
    <xf numFmtId="14" fontId="4" fillId="0" borderId="0" xfId="0" applyNumberFormat="1" applyFont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" fontId="7" fillId="0" borderId="0" xfId="0" applyNumberFormat="1" applyFont="1" applyAlignment="1">
      <alignment horizontal="right" vertical="top"/>
    </xf>
    <xf numFmtId="49" fontId="7" fillId="0" borderId="0" xfId="3" applyNumberFormat="1" applyFont="1" applyAlignment="1">
      <alignment horizontal="left" vertical="top"/>
    </xf>
    <xf numFmtId="43" fontId="0" fillId="0" borderId="0" xfId="1" applyFont="1"/>
    <xf numFmtId="43" fontId="0" fillId="0" borderId="0" xfId="0" applyNumberFormat="1"/>
    <xf numFmtId="2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  <xf numFmtId="4" fontId="0" fillId="0" borderId="0" xfId="0" applyNumberFormat="1"/>
    <xf numFmtId="49" fontId="7" fillId="0" borderId="0" xfId="0" applyNumberFormat="1" applyFont="1" applyAlignment="1">
      <alignment horizontal="left" vertical="top" wrapText="1"/>
    </xf>
    <xf numFmtId="2" fontId="4" fillId="4" borderId="0" xfId="0" applyNumberFormat="1" applyFont="1" applyFill="1" applyAlignment="1">
      <alignment horizontal="left" vertical="top" wrapText="1"/>
    </xf>
    <xf numFmtId="43" fontId="4" fillId="0" borderId="0" xfId="1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43" fontId="4" fillId="0" borderId="0" xfId="1" applyFont="1" applyFill="1" applyAlignment="1">
      <alignment horizontal="right" vertical="top"/>
    </xf>
  </cellXfs>
  <cellStyles count="4">
    <cellStyle name="Comma" xfId="1" builtinId="3"/>
    <cellStyle name="Hyperlink" xfId="2" builtinId="8"/>
    <cellStyle name="Normal" xfId="0" builtinId="0"/>
    <cellStyle name="Normal 15" xfId="3" xr:uid="{8B0CF473-A8A8-4E05-AF39-6C4393D18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elineequity.sharepoint.com/sites/Finance/Shared%20Documents/Management%20Company/Financials/Month-end%20close/2025/1-2025/Management%20Close%20Workbook%20Jan%202025.xlsx" TargetMode="External"/><Relationship Id="rId1" Type="http://schemas.openxmlformats.org/officeDocument/2006/relationships/externalLinkPath" Target="https://pacelineequity.sharepoint.com/sites/Finance/Shared%20Documents/Management%20Company/Financials/Month-end%20close/2025/1-2025/Management%20Close%20Workbook%20Jan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celineequity.sharepoint.com/sites/Finance/Shared%20Documents/Management%20Company/Financials/Month-end%20close/2023/4-2023/AP%20Master%20Template%20(v12.2022).xlsx" TargetMode="External"/><Relationship Id="rId1" Type="http://schemas.openxmlformats.org/officeDocument/2006/relationships/externalLinkPath" Target="https://pacelineequity.sharepoint.com/sites/Finance/Shared%20Documents/Management%20Company/Financials/Month-end%20close/2023/4-2023/AP%20Master%20Template%20(v12.202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ak%20Hill\Management%20Companies\Financial%20Statements\2013\2013%20Q3\OHCM%20combined%20financials%20-%202013Q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HCM\Business%20and%20Financial%20Services\1.%20Opportunities\Specialty%20Finance\Project%20Wildfire\Model\BS\Wildfire%20Model%201-14-2014%20v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urgeois/AppData/Local/Microsoft/Windows/Temporary%20Internet%20Files/Content.Outlook/AES77IM0/VCP%20AssetValuation_Primary%20Energy_v1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eiskopf/AppData/Local/Capital%20IQ/Office%20Plug-in/Templates/Valuation/+WAC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ak%20Hill\Oak%20Hill%20Capital%20Management,%20Inc\2010\Audit\OHCMI%20trial%20balance%20&amp;%20financials%20201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ak%20Hill\Management%20Companies\Financial%20Statements\2010\OHCM%20combined%20financials%20-%202010%20Q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ak%20Hill\Management%20Companies\Financial%20Statements\2012\2012%20Q4\OHCM%20combined%20financials%20-%202012Q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ak%20Hill\OH%20Administration%20Corp\Accounting\2010\OH%20Admin%20Corp%202010%20Q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&gt;"/>
      <sheetName val="Contents"/>
      <sheetName val="Balance Sheet"/>
      <sheetName val="Income Statement"/>
      <sheetName val="Capital Rollforward"/>
      <sheetName val="Cashflow"/>
      <sheetName val="Support&gt;"/>
      <sheetName val="SCF Worksheet"/>
      <sheetName val="TB"/>
      <sheetName val="PYTB"/>
      <sheetName val="TB Mapping"/>
      <sheetName val="Analytics&gt;"/>
      <sheetName val="YoY"/>
      <sheetName val="YTD"/>
      <sheetName val="Recons&gt;"/>
      <sheetName val="MoM"/>
      <sheetName val="A Cash"/>
      <sheetName val="Due From"/>
      <sheetName val="B Due from Funds&gt;"/>
      <sheetName val="B1- Titan"/>
      <sheetName val="B1a- Caffeine"/>
      <sheetName val="B2- Co-Invest Cayman"/>
      <sheetName val="B2- Co-Invest 1"/>
      <sheetName val="B2 Co Invest Other"/>
      <sheetName val="B3- Due from GP"/>
      <sheetName val="B4- Due from Affiliates"/>
      <sheetName val="B5- Due from Port Co"/>
      <sheetName val="B6 Due From SPV"/>
      <sheetName val="B7 Due from Fund"/>
      <sheetName val="B7 Due from Fund II"/>
      <sheetName val="B7 Due from Projects"/>
      <sheetName val="C Prepaid Expenses"/>
      <sheetName val="C2 Prepaid Insurance "/>
      <sheetName val="D Furniture &amp; Fixtures"/>
      <sheetName val="E LHI Capitalization"/>
      <sheetName val="D Security Deposit"/>
      <sheetName val="E Loan Principal Schedule"/>
      <sheetName val="Sheet1"/>
      <sheetName val="F Other Receivables"/>
      <sheetName val="FF CC Suspense"/>
      <sheetName val="G Agent income"/>
      <sheetName val="H Monitoring Income"/>
      <sheetName val="I Management Fees"/>
      <sheetName val="J Placement Fees"/>
      <sheetName val="K Review Com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5">
            <v>1000</v>
          </cell>
          <cell r="B5" t="str">
            <v>Cash - JPM Checking - 288-050-351 (Operating)</v>
          </cell>
          <cell r="C5" t="str">
            <v>Cash and cash equivalents</v>
          </cell>
          <cell r="D5" t="str">
            <v>JPM Operating Account</v>
          </cell>
        </row>
        <row r="6">
          <cell r="A6">
            <v>1005</v>
          </cell>
          <cell r="C6" t="str">
            <v>Cash and cash equivalents</v>
          </cell>
        </row>
        <row r="7">
          <cell r="A7">
            <v>1160</v>
          </cell>
          <cell r="B7" t="str">
            <v>Other Receivable</v>
          </cell>
          <cell r="C7" t="str">
            <v>Other receivables</v>
          </cell>
          <cell r="D7" t="str">
            <v>Other Receivable</v>
          </cell>
        </row>
        <row r="8">
          <cell r="A8">
            <v>1161</v>
          </cell>
          <cell r="B8" t="str">
            <v>Due from Employees</v>
          </cell>
          <cell r="C8" t="str">
            <v>Other receivables</v>
          </cell>
          <cell r="D8" t="str">
            <v>Due from Employees</v>
          </cell>
        </row>
        <row r="9">
          <cell r="A9">
            <v>1179</v>
          </cell>
          <cell r="B9" t="str">
            <v>Due from Manager</v>
          </cell>
          <cell r="C9" t="str">
            <v>Due from Affiliates</v>
          </cell>
          <cell r="D9" t="str">
            <v>Due from Manager</v>
          </cell>
        </row>
        <row r="10">
          <cell r="A10">
            <v>1180</v>
          </cell>
          <cell r="B10" t="str">
            <v>Due from Affiliates - Other</v>
          </cell>
          <cell r="C10" t="str">
            <v>Due from Affiliates</v>
          </cell>
          <cell r="D10" t="str">
            <v>Due from Affiliates - Other</v>
          </cell>
        </row>
        <row r="11">
          <cell r="A11">
            <v>1199</v>
          </cell>
          <cell r="B11" t="str">
            <v>Due from Projects</v>
          </cell>
          <cell r="C11" t="str">
            <v>Due from Deals</v>
          </cell>
          <cell r="D11" t="str">
            <v>Due from Project</v>
          </cell>
        </row>
        <row r="12">
          <cell r="A12">
            <v>1200</v>
          </cell>
          <cell r="B12" t="str">
            <v>Due from Funds</v>
          </cell>
          <cell r="C12" t="str">
            <v>Due from Fund</v>
          </cell>
          <cell r="D12" t="str">
            <v>Due from Funds</v>
          </cell>
        </row>
        <row r="13">
          <cell r="A13">
            <v>1202</v>
          </cell>
          <cell r="B13" t="str">
            <v>Due from Funds - Titan</v>
          </cell>
          <cell r="C13" t="str">
            <v>Due from Fund - Titan</v>
          </cell>
          <cell r="D13" t="str">
            <v>Due from Funds - Titan</v>
          </cell>
        </row>
        <row r="14">
          <cell r="A14">
            <v>1203</v>
          </cell>
          <cell r="B14" t="str">
            <v>Due from Funds - Caffeine</v>
          </cell>
          <cell r="C14" t="str">
            <v>Due from Fund - Caffeine</v>
          </cell>
          <cell r="D14" t="str">
            <v>Due from Funds - Caffeine</v>
          </cell>
        </row>
        <row r="15">
          <cell r="A15">
            <v>1205</v>
          </cell>
          <cell r="B15" t="str">
            <v>Due from Funds- Dead Deals</v>
          </cell>
          <cell r="C15" t="str">
            <v>Due from Deals</v>
          </cell>
          <cell r="D15" t="str">
            <v>Due from Funds - Dead Deals</v>
          </cell>
        </row>
        <row r="16">
          <cell r="A16">
            <v>1206</v>
          </cell>
          <cell r="B16" t="str">
            <v>Due from Funds - Fund II</v>
          </cell>
          <cell r="C16" t="str">
            <v>Due from Fund</v>
          </cell>
          <cell r="D16" t="str">
            <v>Due from Funds - Fund II</v>
          </cell>
        </row>
        <row r="17">
          <cell r="A17">
            <v>1210</v>
          </cell>
          <cell r="B17" t="str">
            <v>Due from Portfolio Cos</v>
          </cell>
          <cell r="C17" t="str">
            <v>Due from Deals</v>
          </cell>
          <cell r="D17" t="str">
            <v>Due from Portfolio Company</v>
          </cell>
        </row>
        <row r="18">
          <cell r="A18">
            <v>1220</v>
          </cell>
          <cell r="B18" t="str">
            <v>Due from SPV</v>
          </cell>
          <cell r="C18" t="str">
            <v>Due from Deals</v>
          </cell>
          <cell r="D18" t="str">
            <v>Due from SPV</v>
          </cell>
        </row>
        <row r="19">
          <cell r="A19">
            <v>1221</v>
          </cell>
          <cell r="B19" t="str">
            <v>Due from Landeavor</v>
          </cell>
          <cell r="C19" t="str">
            <v>Due from Affiliates</v>
          </cell>
          <cell r="D19" t="str">
            <v>Due from Landeavor</v>
          </cell>
        </row>
        <row r="20">
          <cell r="A20">
            <v>1222</v>
          </cell>
          <cell r="B20" t="str">
            <v>Due from CV</v>
          </cell>
          <cell r="C20" t="str">
            <v>Due from CV</v>
          </cell>
          <cell r="D20" t="str">
            <v>Due from CV</v>
          </cell>
        </row>
        <row r="21">
          <cell r="A21">
            <v>1225</v>
          </cell>
          <cell r="B21" t="str">
            <v>Due from Co-Invest</v>
          </cell>
          <cell r="C21" t="str">
            <v>Due from Co-Invest</v>
          </cell>
          <cell r="D21" t="str">
            <v>Due from Co-Invest</v>
          </cell>
        </row>
        <row r="22">
          <cell r="A22">
            <v>1240</v>
          </cell>
          <cell r="B22" t="str">
            <v>Due from GP of Funds</v>
          </cell>
          <cell r="C22" t="str">
            <v>Due from GP of Funds</v>
          </cell>
          <cell r="D22" t="str">
            <v>Due from GP of Funds</v>
          </cell>
        </row>
        <row r="23">
          <cell r="A23">
            <v>1250</v>
          </cell>
          <cell r="B23" t="str">
            <v>Management fees receivable</v>
          </cell>
          <cell r="C23" t="str">
            <v>Management fees receivable</v>
          </cell>
          <cell r="D23" t="str">
            <v>Management fees receivable</v>
          </cell>
        </row>
        <row r="24">
          <cell r="A24">
            <v>1400</v>
          </cell>
          <cell r="B24" t="str">
            <v>Prepaid Airfare</v>
          </cell>
          <cell r="C24" t="str">
            <v>Prepaid and other assets</v>
          </cell>
          <cell r="D24" t="str">
            <v>Prepaid Airfare</v>
          </cell>
        </row>
        <row r="25">
          <cell r="A25">
            <v>1420</v>
          </cell>
          <cell r="B25" t="str">
            <v>Prepaid Expenses</v>
          </cell>
          <cell r="C25" t="str">
            <v>Prepaid and other assets</v>
          </cell>
          <cell r="D25" t="str">
            <v>Prepaid Expenses</v>
          </cell>
        </row>
        <row r="26">
          <cell r="A26">
            <v>1430</v>
          </cell>
          <cell r="B26" t="str">
            <v>Prepaid Insurance Expense</v>
          </cell>
          <cell r="C26" t="str">
            <v>Prepaid and other assets</v>
          </cell>
          <cell r="D26" t="str">
            <v>Prepaid Insurance</v>
          </cell>
        </row>
        <row r="27">
          <cell r="A27">
            <v>1555</v>
          </cell>
          <cell r="B27" t="str">
            <v>Furniture</v>
          </cell>
          <cell r="C27" t="str">
            <v>Fixed Assets</v>
          </cell>
          <cell r="D27" t="str">
            <v>Furniture</v>
          </cell>
        </row>
        <row r="28">
          <cell r="A28">
            <v>1551</v>
          </cell>
          <cell r="B28" t="str">
            <v>ROU Asset</v>
          </cell>
          <cell r="C28" t="str">
            <v>ROU Asset</v>
          </cell>
        </row>
        <row r="29">
          <cell r="A29">
            <v>1650</v>
          </cell>
          <cell r="B29" t="str">
            <v>Amortization - Right of Use</v>
          </cell>
          <cell r="C29" t="str">
            <v>ROU Asset</v>
          </cell>
        </row>
        <row r="30">
          <cell r="A30">
            <v>2600</v>
          </cell>
          <cell r="B30" t="str">
            <v>Lease Liability</v>
          </cell>
          <cell r="C30" t="str">
            <v>Lease Liability</v>
          </cell>
        </row>
        <row r="31">
          <cell r="A31">
            <v>1641</v>
          </cell>
          <cell r="B31" t="str">
            <v>Dep</v>
          </cell>
          <cell r="C31" t="str">
            <v>Fixed Assets</v>
          </cell>
        </row>
        <row r="32">
          <cell r="A32">
            <v>1550</v>
          </cell>
          <cell r="B32" t="str">
            <v>Leasehold Improvements</v>
          </cell>
          <cell r="C32" t="str">
            <v>Fixed Assets</v>
          </cell>
          <cell r="D32" t="str">
            <v>Leasehold Improvements</v>
          </cell>
        </row>
        <row r="33">
          <cell r="A33">
            <v>1710</v>
          </cell>
          <cell r="B33" t="str">
            <v>Security Deposits</v>
          </cell>
          <cell r="C33" t="str">
            <v>Security Deposits</v>
          </cell>
          <cell r="D33" t="str">
            <v>Security Deposits</v>
          </cell>
        </row>
        <row r="34">
          <cell r="A34">
            <v>1800</v>
          </cell>
          <cell r="B34" t="str">
            <v>Payroll clearing account</v>
          </cell>
          <cell r="C34" t="str">
            <v>Prepaid and other assets</v>
          </cell>
          <cell r="D34" t="str">
            <v>Payroll clearing account</v>
          </cell>
        </row>
        <row r="35">
          <cell r="A35">
            <v>2000</v>
          </cell>
          <cell r="B35" t="str">
            <v>Accounts Payable</v>
          </cell>
          <cell r="C35" t="str">
            <v xml:space="preserve">Accounts payable &amp; accrued expenses </v>
          </cell>
          <cell r="D35" t="str">
            <v>Accounts Payable</v>
          </cell>
        </row>
        <row r="36">
          <cell r="A36">
            <v>2005</v>
          </cell>
          <cell r="B36" t="str">
            <v>Accrued Expenses - General</v>
          </cell>
          <cell r="C36" t="str">
            <v xml:space="preserve">Accounts payable &amp; accrued expenses </v>
          </cell>
          <cell r="D36" t="str">
            <v>Accrued Expenses - General</v>
          </cell>
        </row>
        <row r="37">
          <cell r="A37">
            <v>2021</v>
          </cell>
          <cell r="B37" t="str">
            <v>Note Payable - Gradus Capital</v>
          </cell>
          <cell r="C37" t="str">
            <v>Notes Payable</v>
          </cell>
          <cell r="D37" t="str">
            <v>Note Payable - Gradus Capital</v>
          </cell>
        </row>
        <row r="38">
          <cell r="A38">
            <v>2022</v>
          </cell>
          <cell r="B38" t="str">
            <v>Note Payable - Salican Capital</v>
          </cell>
          <cell r="C38" t="str">
            <v>Notes Payable</v>
          </cell>
          <cell r="D38" t="str">
            <v>Note Payable - Salican Capital</v>
          </cell>
        </row>
        <row r="39">
          <cell r="A39">
            <v>2030</v>
          </cell>
          <cell r="B39" t="str">
            <v>Tax Withholdings Payable</v>
          </cell>
          <cell r="C39" t="str">
            <v>Compensation Payable</v>
          </cell>
          <cell r="D39" t="str">
            <v>Tax Withholdings Payable</v>
          </cell>
        </row>
        <row r="40">
          <cell r="A40">
            <v>2075</v>
          </cell>
          <cell r="B40" t="str">
            <v>401(k) Withholding Payable</v>
          </cell>
          <cell r="C40" t="str">
            <v>Compensation Payable</v>
          </cell>
          <cell r="D40" t="str">
            <v>401(k) Withholding Payable</v>
          </cell>
        </row>
        <row r="41">
          <cell r="A41">
            <v>2115</v>
          </cell>
          <cell r="B41" t="str">
            <v>Accrued Legal Fees</v>
          </cell>
          <cell r="C41" t="str">
            <v xml:space="preserve">Accounts payable &amp; accrued expenses </v>
          </cell>
          <cell r="D41" t="str">
            <v>Accrued Legal Fees</v>
          </cell>
        </row>
        <row r="42">
          <cell r="A42">
            <v>2118</v>
          </cell>
          <cell r="B42" t="str">
            <v>Accrued Placement Fees</v>
          </cell>
          <cell r="C42" t="str">
            <v xml:space="preserve">Accounts payable &amp; accrued expenses </v>
          </cell>
          <cell r="D42" t="str">
            <v>Accrued Placement Fees</v>
          </cell>
        </row>
        <row r="43">
          <cell r="A43">
            <v>2204</v>
          </cell>
          <cell r="B43" t="str">
            <v>Accrued Interests - Gradus Capital</v>
          </cell>
          <cell r="C43" t="str">
            <v>Accrued interest payable</v>
          </cell>
          <cell r="D43" t="str">
            <v>Accrued Interests - Gradus Capital</v>
          </cell>
        </row>
        <row r="44">
          <cell r="A44">
            <v>2205</v>
          </cell>
          <cell r="B44" t="str">
            <v>Accrued Interests - Salican Capital</v>
          </cell>
          <cell r="C44" t="str">
            <v>Accrued interest payable</v>
          </cell>
          <cell r="D44" t="str">
            <v>Accrued Interests - Salican Capital</v>
          </cell>
        </row>
        <row r="45">
          <cell r="A45">
            <v>2250</v>
          </cell>
          <cell r="B45" t="str">
            <v>Due to GP</v>
          </cell>
          <cell r="C45" t="str">
            <v>Due to GP</v>
          </cell>
          <cell r="D45" t="str">
            <v>Due to GP</v>
          </cell>
        </row>
        <row r="46">
          <cell r="A46">
            <v>2500</v>
          </cell>
          <cell r="B46" t="str">
            <v>Other Liabilities</v>
          </cell>
          <cell r="C46" t="str">
            <v>Other Liabilities</v>
          </cell>
          <cell r="D46" t="str">
            <v>Other Liability</v>
          </cell>
        </row>
        <row r="47">
          <cell r="A47" t="str">
            <v>2990-01</v>
          </cell>
          <cell r="B47" t="str">
            <v>Credit Card Suspense</v>
          </cell>
          <cell r="C47" t="str">
            <v>Other Liabilities</v>
          </cell>
          <cell r="D47" t="str">
            <v>Credit Card Suspense</v>
          </cell>
        </row>
        <row r="48">
          <cell r="A48" t="str">
            <v>2500-01</v>
          </cell>
          <cell r="B48" t="str">
            <v>Loans Payable - Accrued interest</v>
          </cell>
          <cell r="C48" t="str">
            <v>Loan payable</v>
          </cell>
          <cell r="D48" t="str">
            <v>Loan payable</v>
          </cell>
        </row>
        <row r="49">
          <cell r="A49">
            <v>2508</v>
          </cell>
          <cell r="B49" t="str">
            <v>Expense Deposits</v>
          </cell>
          <cell r="C49" t="str">
            <v>Expense Deposits</v>
          </cell>
          <cell r="D49" t="str">
            <v>Expense Deposits</v>
          </cell>
        </row>
        <row r="50">
          <cell r="A50">
            <v>2515</v>
          </cell>
          <cell r="B50" t="str">
            <v>Loans Payable</v>
          </cell>
          <cell r="C50" t="str">
            <v>Loan payable</v>
          </cell>
          <cell r="D50" t="str">
            <v>Loan payable</v>
          </cell>
        </row>
        <row r="51">
          <cell r="A51">
            <v>2990</v>
          </cell>
          <cell r="B51" t="str">
            <v>Credit Card Suspense</v>
          </cell>
          <cell r="C51" t="str">
            <v>Other Liabilities</v>
          </cell>
          <cell r="D51" t="str">
            <v>Credit Card Suspense</v>
          </cell>
        </row>
        <row r="52">
          <cell r="A52" t="str">
            <v>3000-03</v>
          </cell>
          <cell r="B52" t="str">
            <v>Contributions - Gradus Capital</v>
          </cell>
          <cell r="C52" t="str">
            <v>Capital Contributions</v>
          </cell>
          <cell r="D52" t="str">
            <v>Contributions - Gradus Capital</v>
          </cell>
        </row>
        <row r="53">
          <cell r="A53" t="str">
            <v>3000-04</v>
          </cell>
          <cell r="B53" t="str">
            <v>Contributions - Salican Capital</v>
          </cell>
          <cell r="C53" t="str">
            <v>Capital Contributions</v>
          </cell>
          <cell r="D53" t="str">
            <v>Contributions - Salican Capital</v>
          </cell>
        </row>
        <row r="54">
          <cell r="A54">
            <v>3999</v>
          </cell>
          <cell r="B54" t="str">
            <v>Retained Earnings</v>
          </cell>
          <cell r="C54" t="str">
            <v>Retained earnings</v>
          </cell>
          <cell r="D54" t="str">
            <v>Retained Earnings</v>
          </cell>
        </row>
        <row r="55">
          <cell r="A55">
            <v>4000</v>
          </cell>
          <cell r="B55" t="str">
            <v>Management Fee Income</v>
          </cell>
          <cell r="C55" t="str">
            <v>Management Fees</v>
          </cell>
          <cell r="D55" t="str">
            <v>Management Fee Income</v>
          </cell>
        </row>
        <row r="56">
          <cell r="A56">
            <v>4005</v>
          </cell>
          <cell r="B56" t="str">
            <v>Management Fee Credits/Offsets</v>
          </cell>
          <cell r="C56" t="str">
            <v>Management Fees</v>
          </cell>
          <cell r="D56" t="str">
            <v>Management Fee Offset</v>
          </cell>
        </row>
        <row r="57">
          <cell r="A57">
            <v>4006</v>
          </cell>
          <cell r="B57" t="str">
            <v>Management Fee Income</v>
          </cell>
          <cell r="C57" t="str">
            <v>Management Fees</v>
          </cell>
          <cell r="D57" t="str">
            <v>Management Fee Income</v>
          </cell>
        </row>
        <row r="58">
          <cell r="A58">
            <v>4012</v>
          </cell>
          <cell r="B58" t="str">
            <v>Monitoring Fees</v>
          </cell>
          <cell r="C58" t="str">
            <v>Monitoring Fee Income</v>
          </cell>
          <cell r="D58" t="str">
            <v>Monitoring Fee Income</v>
          </cell>
        </row>
        <row r="59">
          <cell r="A59">
            <v>4013</v>
          </cell>
          <cell r="C59" t="str">
            <v>Agent Fee Income</v>
          </cell>
        </row>
        <row r="60">
          <cell r="A60">
            <v>4015</v>
          </cell>
          <cell r="B60" t="str">
            <v>Transaction Fees</v>
          </cell>
          <cell r="C60" t="str">
            <v>Transaction Fee Income</v>
          </cell>
          <cell r="D60" t="str">
            <v>Transaction Fee Income</v>
          </cell>
        </row>
        <row r="61">
          <cell r="A61">
            <v>4016</v>
          </cell>
          <cell r="B61" t="str">
            <v>Miscellaneous Income</v>
          </cell>
          <cell r="C61" t="str">
            <v>Miscellaneous Income</v>
          </cell>
          <cell r="D61" t="str">
            <v>Miscellaneous Income</v>
          </cell>
        </row>
        <row r="62">
          <cell r="A62">
            <v>4030</v>
          </cell>
          <cell r="B62" t="str">
            <v>Interest Income</v>
          </cell>
          <cell r="C62" t="str">
            <v>Other Income</v>
          </cell>
          <cell r="D62" t="str">
            <v>Interest income</v>
          </cell>
        </row>
        <row r="63">
          <cell r="A63">
            <v>6000</v>
          </cell>
          <cell r="B63" t="str">
            <v>Salaries and Compensation</v>
          </cell>
          <cell r="C63" t="str">
            <v>Personnel</v>
          </cell>
          <cell r="D63" t="str">
            <v>Regular payroll</v>
          </cell>
        </row>
        <row r="64">
          <cell r="A64">
            <v>6010</v>
          </cell>
          <cell r="B64" t="str">
            <v>Bonus Compensation</v>
          </cell>
          <cell r="C64" t="str">
            <v>Personnel</v>
          </cell>
          <cell r="D64" t="str">
            <v>Bonus Compensation</v>
          </cell>
        </row>
        <row r="65">
          <cell r="A65">
            <v>6012</v>
          </cell>
          <cell r="B65" t="str">
            <v>Relocation expenses</v>
          </cell>
          <cell r="C65" t="str">
            <v>Personnel</v>
          </cell>
          <cell r="D65" t="str">
            <v>Relocation expenses</v>
          </cell>
        </row>
        <row r="66">
          <cell r="A66">
            <v>6015</v>
          </cell>
          <cell r="B66" t="str">
            <v>Temporary Help</v>
          </cell>
          <cell r="C66" t="str">
            <v>Personnel</v>
          </cell>
          <cell r="D66" t="str">
            <v>Temporary Help</v>
          </cell>
        </row>
        <row r="67">
          <cell r="A67">
            <v>6020</v>
          </cell>
          <cell r="B67" t="str">
            <v>Payroll Taxes - FICA Social Security</v>
          </cell>
          <cell r="C67" t="str">
            <v>Personnel</v>
          </cell>
          <cell r="D67" t="str">
            <v>Payroll Taxes and admin fees</v>
          </cell>
        </row>
        <row r="68">
          <cell r="A68">
            <v>6021</v>
          </cell>
          <cell r="B68" t="str">
            <v>Payroll Taxes - FICA Medicare</v>
          </cell>
          <cell r="C68" t="str">
            <v>Personnel</v>
          </cell>
          <cell r="D68" t="str">
            <v>Payroll Taxes and admin fees</v>
          </cell>
        </row>
        <row r="69">
          <cell r="A69">
            <v>6022</v>
          </cell>
          <cell r="B69" t="str">
            <v>Payroll Taxes - FUTA</v>
          </cell>
          <cell r="C69" t="str">
            <v>Personnel</v>
          </cell>
          <cell r="D69" t="str">
            <v>Payroll Taxes and admin fees</v>
          </cell>
        </row>
        <row r="70">
          <cell r="A70">
            <v>6023</v>
          </cell>
          <cell r="B70" t="str">
            <v>Payroll Taxes - SUTA</v>
          </cell>
          <cell r="C70" t="str">
            <v>Personnel</v>
          </cell>
          <cell r="D70" t="str">
            <v>Payroll Taxes and admin fees</v>
          </cell>
        </row>
        <row r="71">
          <cell r="A71">
            <v>6024</v>
          </cell>
          <cell r="B71" t="str">
            <v>MCTMT-MTA Tax</v>
          </cell>
          <cell r="C71" t="str">
            <v>Personnel</v>
          </cell>
          <cell r="D71" t="str">
            <v>Payroll Taxes and admin fees</v>
          </cell>
        </row>
        <row r="72">
          <cell r="A72">
            <v>6025</v>
          </cell>
          <cell r="B72" t="str">
            <v>Payroll Taxes - Other</v>
          </cell>
          <cell r="C72" t="str">
            <v>Personnel</v>
          </cell>
          <cell r="D72" t="str">
            <v>Payroll Taxes and admin fees</v>
          </cell>
        </row>
        <row r="73">
          <cell r="A73">
            <v>6035</v>
          </cell>
          <cell r="B73" t="str">
            <v>Employee Benefits</v>
          </cell>
          <cell r="C73" t="str">
            <v>Personnel</v>
          </cell>
          <cell r="D73" t="str">
            <v>Employee Benefits</v>
          </cell>
        </row>
        <row r="74">
          <cell r="A74">
            <v>6100</v>
          </cell>
          <cell r="B74" t="str">
            <v>Rent</v>
          </cell>
          <cell r="C74" t="str">
            <v>Occupancy and office</v>
          </cell>
          <cell r="D74" t="str">
            <v>Rent</v>
          </cell>
        </row>
        <row r="75">
          <cell r="A75" t="str">
            <v>6100-01</v>
          </cell>
          <cell r="B75" t="str">
            <v>Lease expense</v>
          </cell>
          <cell r="C75" t="str">
            <v>Occupancy and office</v>
          </cell>
          <cell r="D75" t="str">
            <v>Rent</v>
          </cell>
        </row>
        <row r="76">
          <cell r="A76" t="str">
            <v>6100-02</v>
          </cell>
          <cell r="B76" t="str">
            <v>Rent- Corp Apartment</v>
          </cell>
          <cell r="C76" t="str">
            <v>Occupancy and office</v>
          </cell>
          <cell r="D76" t="str">
            <v>Rent</v>
          </cell>
        </row>
        <row r="77">
          <cell r="A77">
            <v>6101</v>
          </cell>
          <cell r="B77" t="str">
            <v>Other occupancy</v>
          </cell>
          <cell r="C77" t="str">
            <v>Occupancy and office</v>
          </cell>
          <cell r="D77" t="str">
            <v>Other occupancy</v>
          </cell>
        </row>
        <row r="78">
          <cell r="A78">
            <v>6105</v>
          </cell>
          <cell r="B78" t="str">
            <v>HVAC</v>
          </cell>
          <cell r="C78" t="str">
            <v>Occupancy and office</v>
          </cell>
          <cell r="D78" t="str">
            <v>Other occupancy</v>
          </cell>
        </row>
        <row r="79">
          <cell r="A79">
            <v>6110</v>
          </cell>
          <cell r="B79" t="str">
            <v>Utilities</v>
          </cell>
          <cell r="C79" t="str">
            <v>Occupancy and office</v>
          </cell>
          <cell r="D79" t="str">
            <v>Utilities</v>
          </cell>
        </row>
        <row r="80">
          <cell r="A80">
            <v>6125</v>
          </cell>
          <cell r="B80" t="str">
            <v>Franchise Tax</v>
          </cell>
          <cell r="C80" t="str">
            <v>Other expenses</v>
          </cell>
          <cell r="D80" t="str">
            <v>Franchise Tax</v>
          </cell>
        </row>
        <row r="81">
          <cell r="A81">
            <v>6149</v>
          </cell>
          <cell r="B81" t="str">
            <v>Repairs and Maintenance</v>
          </cell>
          <cell r="C81" t="str">
            <v>Occupancy and office</v>
          </cell>
          <cell r="D81" t="str">
            <v>Repairs and Maintenance</v>
          </cell>
        </row>
        <row r="82">
          <cell r="A82">
            <v>6150</v>
          </cell>
          <cell r="B82" t="str">
            <v>Fit-out and Furnishings</v>
          </cell>
          <cell r="C82" t="str">
            <v>Occupancy and office</v>
          </cell>
          <cell r="D82" t="str">
            <v>Other occupancy</v>
          </cell>
        </row>
        <row r="83">
          <cell r="A83">
            <v>6160</v>
          </cell>
          <cell r="C83" t="str">
            <v>Occupancy and office</v>
          </cell>
        </row>
        <row r="84">
          <cell r="A84">
            <v>6155</v>
          </cell>
          <cell r="B84" t="str">
            <v>Moving &amp; Storage</v>
          </cell>
          <cell r="C84" t="str">
            <v>Occupancy and office</v>
          </cell>
          <cell r="D84" t="str">
            <v>Moving &amp; Storage</v>
          </cell>
        </row>
        <row r="85">
          <cell r="A85">
            <v>6180</v>
          </cell>
          <cell r="B85" t="str">
            <v>Kitchen &amp; Pantry</v>
          </cell>
          <cell r="C85" t="str">
            <v>Occupancy and office</v>
          </cell>
          <cell r="D85" t="str">
            <v>Kitchen &amp; Pantry</v>
          </cell>
        </row>
        <row r="86">
          <cell r="A86">
            <v>6185</v>
          </cell>
          <cell r="B86" t="str">
            <v>Stationery</v>
          </cell>
          <cell r="C86" t="str">
            <v>Occupancy and office</v>
          </cell>
          <cell r="D86" t="str">
            <v>Stationery</v>
          </cell>
        </row>
        <row r="87">
          <cell r="A87">
            <v>6190</v>
          </cell>
          <cell r="B87" t="str">
            <v>Office Supplies</v>
          </cell>
          <cell r="C87" t="str">
            <v>Occupancy and office</v>
          </cell>
          <cell r="D87" t="str">
            <v>Office Supplies</v>
          </cell>
        </row>
        <row r="88">
          <cell r="A88">
            <v>6191</v>
          </cell>
          <cell r="B88" t="str">
            <v>Postage and Delivery</v>
          </cell>
          <cell r="C88" t="str">
            <v>Occupancy and office</v>
          </cell>
          <cell r="D88" t="str">
            <v>Postage and Delivery</v>
          </cell>
        </row>
        <row r="89">
          <cell r="A89">
            <v>6195</v>
          </cell>
          <cell r="B89" t="str">
            <v>Dues and Subscriptions</v>
          </cell>
          <cell r="C89" t="str">
            <v>Technology and communcations</v>
          </cell>
          <cell r="D89" t="str">
            <v>Dues and Subscriptions</v>
          </cell>
        </row>
        <row r="90">
          <cell r="A90">
            <v>6196</v>
          </cell>
          <cell r="B90" t="str">
            <v>Filing Fees</v>
          </cell>
          <cell r="C90" t="str">
            <v>Other expenses</v>
          </cell>
          <cell r="D90" t="str">
            <v>Filing Fees</v>
          </cell>
        </row>
        <row r="91">
          <cell r="A91">
            <v>6197</v>
          </cell>
          <cell r="C91" t="str">
            <v>Occupancy and office</v>
          </cell>
        </row>
        <row r="92">
          <cell r="A92">
            <v>6170</v>
          </cell>
          <cell r="B92" t="str">
            <v>Bank Service Fees</v>
          </cell>
          <cell r="C92" t="str">
            <v>Other expenses</v>
          </cell>
          <cell r="D92" t="str">
            <v>Bank service fees</v>
          </cell>
        </row>
        <row r="93">
          <cell r="A93">
            <v>6199</v>
          </cell>
          <cell r="B93" t="str">
            <v>Office Expenses</v>
          </cell>
          <cell r="C93" t="str">
            <v>Occupancy and office</v>
          </cell>
          <cell r="D93" t="str">
            <v>Office Expenses</v>
          </cell>
        </row>
        <row r="94">
          <cell r="A94">
            <v>6200</v>
          </cell>
          <cell r="B94" t="str">
            <v>Professional Fees - Consulting Fees</v>
          </cell>
          <cell r="C94" t="str">
            <v>Professional fees</v>
          </cell>
          <cell r="D94" t="str">
            <v>Consulting</v>
          </cell>
        </row>
        <row r="95">
          <cell r="A95">
            <v>6205</v>
          </cell>
          <cell r="B95" t="str">
            <v>Professional Fees - Compliance</v>
          </cell>
          <cell r="C95" t="str">
            <v>Professional fees</v>
          </cell>
          <cell r="D95" t="str">
            <v>Compliance</v>
          </cell>
        </row>
        <row r="96">
          <cell r="A96">
            <v>6210</v>
          </cell>
          <cell r="B96" t="str">
            <v>Professional Fees - Legal</v>
          </cell>
          <cell r="C96" t="str">
            <v>Professional fees</v>
          </cell>
          <cell r="D96" t="str">
            <v>Legal</v>
          </cell>
        </row>
        <row r="97">
          <cell r="A97">
            <v>6215</v>
          </cell>
          <cell r="B97" t="str">
            <v>Payroll Admin Fees</v>
          </cell>
          <cell r="C97" t="str">
            <v>Personnel</v>
          </cell>
          <cell r="D97" t="str">
            <v>Payroll Taxes and admin fees</v>
          </cell>
        </row>
        <row r="98">
          <cell r="A98">
            <v>6220</v>
          </cell>
          <cell r="B98" t="str">
            <v>Professional Fees - Other Services</v>
          </cell>
          <cell r="C98" t="str">
            <v>Professional fees</v>
          </cell>
          <cell r="D98" t="str">
            <v>Other Professional Fees</v>
          </cell>
        </row>
        <row r="99">
          <cell r="A99">
            <v>6239</v>
          </cell>
          <cell r="B99" t="str">
            <v>Accounting Services - Gen II</v>
          </cell>
          <cell r="C99" t="str">
            <v>Professional fees</v>
          </cell>
          <cell r="D99" t="str">
            <v>Accounting Services - Gen II</v>
          </cell>
        </row>
        <row r="100">
          <cell r="A100">
            <v>6240</v>
          </cell>
          <cell r="B100" t="str">
            <v>Accounting Services</v>
          </cell>
          <cell r="C100" t="str">
            <v>Professional fees</v>
          </cell>
          <cell r="D100" t="str">
            <v>Accounting Services</v>
          </cell>
        </row>
        <row r="101">
          <cell r="A101">
            <v>6241</v>
          </cell>
          <cell r="B101" t="str">
            <v>Tax Services</v>
          </cell>
          <cell r="C101" t="str">
            <v>Professional fees</v>
          </cell>
          <cell r="D101" t="str">
            <v>Tax Services</v>
          </cell>
        </row>
        <row r="102">
          <cell r="A102">
            <v>6242</v>
          </cell>
          <cell r="B102" t="str">
            <v>Tax Consulting</v>
          </cell>
          <cell r="C102" t="str">
            <v>Professional fees</v>
          </cell>
          <cell r="D102" t="str">
            <v>Tax Consulting</v>
          </cell>
        </row>
        <row r="103">
          <cell r="A103">
            <v>6250</v>
          </cell>
          <cell r="B103" t="str">
            <v>Advertising and Marketing</v>
          </cell>
          <cell r="C103" t="str">
            <v>Professional fees</v>
          </cell>
          <cell r="D103" t="str">
            <v>Advertising and Marketing</v>
          </cell>
        </row>
        <row r="104">
          <cell r="A104">
            <v>6270</v>
          </cell>
          <cell r="B104" t="str">
            <v>Recruiting / Headhunters</v>
          </cell>
          <cell r="C104" t="str">
            <v>Personnel</v>
          </cell>
          <cell r="D104" t="str">
            <v>Recruiting / Headhunters</v>
          </cell>
        </row>
        <row r="105">
          <cell r="A105">
            <v>6280</v>
          </cell>
          <cell r="B105" t="str">
            <v>Professional Fees - Public Relations</v>
          </cell>
          <cell r="C105" t="str">
            <v>Professional fees</v>
          </cell>
          <cell r="D105" t="str">
            <v>Public Relations</v>
          </cell>
        </row>
        <row r="106">
          <cell r="A106">
            <v>6290</v>
          </cell>
          <cell r="B106" t="str">
            <v>Professional Fees - Research</v>
          </cell>
          <cell r="C106" t="str">
            <v>Professional fees</v>
          </cell>
          <cell r="D106" t="str">
            <v>Research</v>
          </cell>
        </row>
        <row r="107">
          <cell r="A107">
            <v>6300</v>
          </cell>
          <cell r="B107" t="str">
            <v>Insurance - General Liability / Business</v>
          </cell>
          <cell r="C107" t="str">
            <v>Insurance</v>
          </cell>
          <cell r="D107" t="str">
            <v>Insurance - General Liability / Business</v>
          </cell>
        </row>
        <row r="108">
          <cell r="A108">
            <v>6330</v>
          </cell>
          <cell r="B108" t="str">
            <v>Insurance - D&amp;O / E&amp;O</v>
          </cell>
          <cell r="C108" t="str">
            <v>Insurance</v>
          </cell>
          <cell r="D108" t="str">
            <v>Insurance - D&amp;O / E&amp;O</v>
          </cell>
        </row>
        <row r="109">
          <cell r="A109">
            <v>6360</v>
          </cell>
          <cell r="B109" t="str">
            <v>Insurance - Other</v>
          </cell>
          <cell r="C109" t="str">
            <v>Insurance</v>
          </cell>
          <cell r="D109" t="str">
            <v>Insurance - Other</v>
          </cell>
        </row>
        <row r="110">
          <cell r="A110">
            <v>6405</v>
          </cell>
          <cell r="B110" t="str">
            <v>T&amp;E - Meals</v>
          </cell>
          <cell r="C110" t="str">
            <v>Travel and entertainment</v>
          </cell>
          <cell r="D110" t="str">
            <v>Meals</v>
          </cell>
        </row>
        <row r="111">
          <cell r="A111" t="str">
            <v>6405-01</v>
          </cell>
          <cell r="B111" t="str">
            <v>T&amp;E - Office Meals</v>
          </cell>
          <cell r="C111" t="str">
            <v>Travel and entertainment</v>
          </cell>
          <cell r="D111" t="str">
            <v>Meals</v>
          </cell>
        </row>
        <row r="112">
          <cell r="A112">
            <v>6410</v>
          </cell>
          <cell r="B112" t="str">
            <v>T&amp;E - Entertainment</v>
          </cell>
          <cell r="C112" t="str">
            <v>Travel and entertainment</v>
          </cell>
          <cell r="D112" t="str">
            <v>T&amp;E - Entertainment</v>
          </cell>
        </row>
        <row r="113">
          <cell r="A113">
            <v>6415</v>
          </cell>
          <cell r="B113" t="str">
            <v>T&amp;E - Lodging</v>
          </cell>
          <cell r="C113" t="str">
            <v>Travel and entertainment</v>
          </cell>
          <cell r="D113" t="str">
            <v>Lodging</v>
          </cell>
        </row>
        <row r="114">
          <cell r="A114">
            <v>6420</v>
          </cell>
          <cell r="B114" t="str">
            <v>T&amp;E - Local Transportation</v>
          </cell>
          <cell r="C114" t="str">
            <v>Travel and entertainment</v>
          </cell>
          <cell r="D114" t="str">
            <v>Ground Transportation</v>
          </cell>
        </row>
        <row r="115">
          <cell r="A115">
            <v>6430</v>
          </cell>
          <cell r="B115" t="str">
            <v>T&amp;E - Air / Rail</v>
          </cell>
          <cell r="C115" t="str">
            <v>Travel and entertainment</v>
          </cell>
          <cell r="D115" t="str">
            <v>Air / Rail</v>
          </cell>
        </row>
        <row r="116">
          <cell r="A116">
            <v>6440</v>
          </cell>
          <cell r="B116" t="str">
            <v>T&amp;E - Conference / Seminars</v>
          </cell>
          <cell r="C116" t="str">
            <v>Travel and entertainment</v>
          </cell>
          <cell r="D116" t="str">
            <v>Conference / Seminars</v>
          </cell>
        </row>
        <row r="117">
          <cell r="A117">
            <v>6450</v>
          </cell>
          <cell r="B117" t="str">
            <v>T&amp;E - Special Meetings / Holiday</v>
          </cell>
          <cell r="C117" t="str">
            <v>Travel and entertainment</v>
          </cell>
          <cell r="D117" t="str">
            <v>T&amp;E - Special Meetings / Holiday</v>
          </cell>
        </row>
        <row r="118">
          <cell r="A118">
            <v>6470</v>
          </cell>
          <cell r="B118" t="str">
            <v>T&amp;E - Overtime Meals</v>
          </cell>
          <cell r="C118" t="str">
            <v>Travel and entertainment</v>
          </cell>
          <cell r="D118" t="str">
            <v>T&amp;E - Overtime Meals</v>
          </cell>
        </row>
        <row r="119">
          <cell r="A119">
            <v>6475</v>
          </cell>
          <cell r="B119" t="str">
            <v>T&amp;E - Office Meals</v>
          </cell>
          <cell r="C119" t="str">
            <v>Travel and entertainment</v>
          </cell>
          <cell r="D119" t="str">
            <v>Office Meals</v>
          </cell>
        </row>
        <row r="120">
          <cell r="A120">
            <v>6490</v>
          </cell>
          <cell r="B120" t="str">
            <v>T&amp;E - Other</v>
          </cell>
          <cell r="C120" t="str">
            <v>Travel and entertainment</v>
          </cell>
          <cell r="D120" t="str">
            <v>Other T&amp;E</v>
          </cell>
        </row>
        <row r="121">
          <cell r="A121">
            <v>6500</v>
          </cell>
          <cell r="B121" t="str">
            <v>Photocopy and Printing</v>
          </cell>
          <cell r="C121" t="str">
            <v>Occupancy and office</v>
          </cell>
          <cell r="D121" t="str">
            <v>Photocopy and Printing</v>
          </cell>
        </row>
        <row r="122">
          <cell r="A122">
            <v>6510</v>
          </cell>
          <cell r="B122" t="str">
            <v>Market Data</v>
          </cell>
          <cell r="C122" t="str">
            <v>Technology and communcations</v>
          </cell>
          <cell r="D122" t="str">
            <v>Market Data</v>
          </cell>
        </row>
        <row r="123">
          <cell r="A123">
            <v>6520</v>
          </cell>
          <cell r="B123" t="str">
            <v>Charitable Contributions</v>
          </cell>
          <cell r="C123" t="str">
            <v>Charitable Contributions</v>
          </cell>
          <cell r="D123" t="str">
            <v>Charitable Contributions</v>
          </cell>
        </row>
        <row r="124">
          <cell r="A124">
            <v>6530</v>
          </cell>
          <cell r="B124" t="str">
            <v>IT Support</v>
          </cell>
          <cell r="C124" t="str">
            <v>Technology and communcations</v>
          </cell>
          <cell r="D124" t="str">
            <v>IT Support</v>
          </cell>
        </row>
        <row r="125">
          <cell r="A125">
            <v>6531</v>
          </cell>
          <cell r="B125" t="str">
            <v>IT Equipment</v>
          </cell>
          <cell r="C125" t="str">
            <v>Technology and communcations</v>
          </cell>
          <cell r="D125" t="str">
            <v>IT Equipment</v>
          </cell>
        </row>
        <row r="126">
          <cell r="A126">
            <v>6532</v>
          </cell>
          <cell r="B126" t="str">
            <v>IT Software</v>
          </cell>
          <cell r="C126" t="str">
            <v>Technology and communcations</v>
          </cell>
          <cell r="D126" t="str">
            <v>IT Software</v>
          </cell>
        </row>
        <row r="127">
          <cell r="A127">
            <v>6534</v>
          </cell>
          <cell r="B127" t="str">
            <v>IT Subscriptions</v>
          </cell>
          <cell r="C127" t="str">
            <v>Technology and communcations</v>
          </cell>
          <cell r="D127" t="str">
            <v>IT Subscriptions</v>
          </cell>
        </row>
        <row r="128">
          <cell r="A128">
            <v>6535</v>
          </cell>
          <cell r="B128" t="str">
            <v>IT Services</v>
          </cell>
          <cell r="C128" t="str">
            <v>Technology and communcations</v>
          </cell>
          <cell r="D128" t="str">
            <v>IT Services</v>
          </cell>
        </row>
        <row r="129">
          <cell r="A129">
            <v>6540</v>
          </cell>
          <cell r="B129" t="str">
            <v>Internet Connection</v>
          </cell>
          <cell r="C129" t="str">
            <v>Technology and communcations</v>
          </cell>
          <cell r="D129" t="str">
            <v>Internet Connection</v>
          </cell>
        </row>
        <row r="130">
          <cell r="A130">
            <v>6541</v>
          </cell>
          <cell r="B130" t="str">
            <v>Cable and Internet</v>
          </cell>
          <cell r="C130" t="str">
            <v>Technology and communcations</v>
          </cell>
          <cell r="D130" t="str">
            <v>Cable and Internet</v>
          </cell>
        </row>
        <row r="131">
          <cell r="A131">
            <v>6550</v>
          </cell>
          <cell r="B131" t="str">
            <v>Telephone - Land Lines</v>
          </cell>
          <cell r="C131" t="str">
            <v>Technology and communcations</v>
          </cell>
          <cell r="D131" t="str">
            <v>Telephone</v>
          </cell>
        </row>
        <row r="132">
          <cell r="A132">
            <v>6551</v>
          </cell>
          <cell r="B132" t="str">
            <v>Telecom Fees</v>
          </cell>
          <cell r="C132" t="str">
            <v>Technology and communcations</v>
          </cell>
          <cell r="D132" t="str">
            <v>Telecom Fees</v>
          </cell>
        </row>
        <row r="133">
          <cell r="A133">
            <v>6595</v>
          </cell>
          <cell r="B133" t="str">
            <v>Placement Fees</v>
          </cell>
          <cell r="C133" t="str">
            <v>Placement Fees</v>
          </cell>
          <cell r="D133" t="str">
            <v>Placement Fees</v>
          </cell>
        </row>
        <row r="134">
          <cell r="A134">
            <v>6560</v>
          </cell>
          <cell r="B134" t="str">
            <v>Telephone - Mobile</v>
          </cell>
          <cell r="C134" t="str">
            <v>Technology and communcations</v>
          </cell>
          <cell r="D134" t="str">
            <v>Telephone - Mobile</v>
          </cell>
        </row>
        <row r="135">
          <cell r="A135">
            <v>6800</v>
          </cell>
          <cell r="B135" t="str">
            <v>Other Miscellaneous expense</v>
          </cell>
          <cell r="C135" t="str">
            <v>Occupancy and office</v>
          </cell>
          <cell r="D135" t="str">
            <v>Other Misc expenses</v>
          </cell>
        </row>
        <row r="136">
          <cell r="A136">
            <v>7550</v>
          </cell>
          <cell r="B136" t="str">
            <v>FX Currency Revaluation</v>
          </cell>
          <cell r="C136" t="str">
            <v>Other expenses</v>
          </cell>
          <cell r="D136" t="str">
            <v>FX Currency Revaluation</v>
          </cell>
        </row>
        <row r="137">
          <cell r="A137">
            <v>7525</v>
          </cell>
          <cell r="B137" t="str">
            <v>Interest Expense</v>
          </cell>
          <cell r="C137" t="str">
            <v>Interest expense</v>
          </cell>
          <cell r="D137" t="str">
            <v>Interest expense</v>
          </cell>
        </row>
        <row r="138">
          <cell r="A138">
            <v>7000</v>
          </cell>
          <cell r="C138" t="str">
            <v>Other expenses</v>
          </cell>
        </row>
        <row r="139">
          <cell r="A139">
            <v>8003</v>
          </cell>
          <cell r="B139" t="str">
            <v>State Taxes</v>
          </cell>
          <cell r="C139" t="str">
            <v>Other expenses</v>
          </cell>
          <cell r="D139" t="str">
            <v>State Taxes</v>
          </cell>
        </row>
        <row r="140">
          <cell r="A140">
            <v>8004</v>
          </cell>
          <cell r="B140" t="str">
            <v>State Taxes</v>
          </cell>
          <cell r="C140" t="str">
            <v>Other expenses</v>
          </cell>
          <cell r="D140" t="str">
            <v>State Taxes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1"/>
      <sheetName val="AP Cover sheet"/>
      <sheetName val="Allocations"/>
      <sheetName val="Data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AC2" t="str">
            <v>select_an_option</v>
          </cell>
          <cell r="AG2" t="str">
            <v>100% Mgmt Co</v>
          </cell>
        </row>
        <row r="3">
          <cell r="AC3" t="str">
            <v>Not_reimbursable</v>
          </cell>
          <cell r="AG3" t="str">
            <v>Paceline Lending Company, LP</v>
          </cell>
        </row>
        <row r="4">
          <cell r="AC4" t="str">
            <v>Due_from_Funds</v>
          </cell>
          <cell r="AG4" t="str">
            <v>Paceline Equity Partners Opportunity Fund I, LP (DE)</v>
          </cell>
        </row>
        <row r="5">
          <cell r="AC5" t="str">
            <v>Due_from_Deals</v>
          </cell>
          <cell r="AG5" t="str">
            <v>Paceline Equity Partners Opportunity Fund I (Cayman), LP</v>
          </cell>
        </row>
        <row r="6">
          <cell r="AC6" t="str">
            <v>Due_from_Portfolio_Co</v>
          </cell>
          <cell r="AG6" t="str">
            <v>General Fund I Paceline Equity Partners</v>
          </cell>
        </row>
        <row r="7">
          <cell r="AC7" t="str">
            <v>Due_from_GP_of_Funds</v>
          </cell>
          <cell r="AG7" t="str">
            <v>Co-Invest</v>
          </cell>
        </row>
        <row r="8">
          <cell r="AC8" t="str">
            <v>Due_from_Manager</v>
          </cell>
          <cell r="AG8" t="str">
            <v>SPV</v>
          </cell>
        </row>
        <row r="9">
          <cell r="AC9" t="str">
            <v>Due from Employees</v>
          </cell>
          <cell r="AG9" t="str">
            <v>CV</v>
          </cell>
        </row>
        <row r="10">
          <cell r="AC10" t="str">
            <v>Due_from_CoInvest</v>
          </cell>
          <cell r="AG10" t="str">
            <v>GP</v>
          </cell>
        </row>
        <row r="11">
          <cell r="AC11" t="str">
            <v>Due_from_SPV</v>
          </cell>
          <cell r="AG11" t="str">
            <v>Titan Development Company, LLC</v>
          </cell>
        </row>
        <row r="12">
          <cell r="AC12" t="str">
            <v>Due_from_Landeavor</v>
          </cell>
          <cell r="AG12" t="str">
            <v>Texas Coffee Partners Ltd.</v>
          </cell>
        </row>
        <row r="13">
          <cell r="AC13" t="str">
            <v>Due_from_CV</v>
          </cell>
          <cell r="AG13" t="str">
            <v>Texas Coffee General Partner, LLC</v>
          </cell>
        </row>
        <row r="14">
          <cell r="AC14" t="str">
            <v>Due_from_Affiliates</v>
          </cell>
          <cell r="AG14" t="str">
            <v>Texas Coffee Land Company Ltd.</v>
          </cell>
        </row>
        <row r="15">
          <cell r="AG15" t="str">
            <v>Texas Coffee Stores, LLC</v>
          </cell>
        </row>
        <row r="16">
          <cell r="AG16" t="str">
            <v>Texas Coffee Operations, LLC</v>
          </cell>
        </row>
        <row r="17">
          <cell r="AG17" t="str">
            <v>General Fund II Paceline Equity Partners</v>
          </cell>
        </row>
        <row r="18">
          <cell r="AG18" t="str">
            <v>Paceline Equity Partners Opportunity Fund II, LP (DE)</v>
          </cell>
        </row>
        <row r="19">
          <cell r="AG19" t="str">
            <v>Paceline Equity Partners Opportunity Fund II (Cayman), LP</v>
          </cell>
        </row>
        <row r="20">
          <cell r="AG20" t="str">
            <v>n/a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Book Income Statement"/>
      <sheetName val="Book Balance Sheet"/>
      <sheetName val="Book Capital"/>
      <sheetName val="Book Cash Flows"/>
      <sheetName val="Capital Allocations"/>
      <sheetName val="EV Balance Sheet YTD v YE2012"/>
      <sheetName val="EV Income Statement"/>
      <sheetName val="EV Capital"/>
      <sheetName val="EV Cash Flows"/>
      <sheetName val="Gross P&amp;L"/>
      <sheetName val="Gross P&amp;L Short"/>
      <sheetName val="Budget Analysis"/>
      <sheetName val="Book to EV Income"/>
      <sheetName val="Combined TB"/>
      <sheetName val="OHSOF"/>
      <sheetName val="OHSOF Adj"/>
      <sheetName val="OHCM LLC"/>
      <sheetName val="OHCM LLC Adj"/>
      <sheetName val="OHCMI"/>
      <sheetName val="OHCMI Adj"/>
      <sheetName val="OHPG"/>
      <sheetName val="OHPG Adj"/>
      <sheetName val="OHCM Mgt"/>
      <sheetName val="OHCM Mgt Adj"/>
      <sheetName val="Reserve II-B"/>
      <sheetName val="Reserve II-B Adj"/>
      <sheetName val="Reserve III"/>
      <sheetName val="Reserve III Adj"/>
      <sheetName val="Due From Affiliates Summary"/>
      <sheetName val="Due from Affiliates detail"/>
      <sheetName val="Due from Affiliates detail (2)"/>
      <sheetName val="Prepaid Exp"/>
      <sheetName val="Fixed Assets"/>
      <sheetName val="Inv in PShips"/>
      <sheetName val="Equity Awards"/>
      <sheetName val="Other Assets"/>
      <sheetName val="Suspense"/>
      <sheetName val="Accrued Bonus"/>
      <sheetName val="Sheet1"/>
      <sheetName val="Accrued Expenses"/>
      <sheetName val="Accounts Payable"/>
      <sheetName val="Benefits"/>
      <sheetName val="Insurance"/>
      <sheetName val="Dues&amp;Subs"/>
      <sheetName val="Confernces"/>
      <sheetName val="M&amp;E"/>
      <sheetName val="Fee Waiver Inc by Participant"/>
      <sheetName val="Fee Waiver Income By Entity"/>
      <sheetName val="OHSOF Income"/>
      <sheetName val="Income from Inv PShips"/>
      <sheetName val="Administration Fee"/>
      <sheetName val="Analysis Cover Sheets"/>
      <sheetName val="Rent"/>
      <sheetName val="IT Expenses"/>
      <sheetName val="Partner Comp"/>
      <sheetName val="Allocations TB"/>
      <sheetName val="JIB DB Owner Group Summary Link"/>
      <sheetName val="PC Reimbursements"/>
      <sheetName val="Exp Reimbursements &amp; Advances"/>
      <sheetName val="Shared Services Adjustment"/>
      <sheetName val="OHCMI Advances"/>
      <sheetName val="OHCM LLC Advances"/>
      <sheetName val="Tax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1000-1110</v>
          </cell>
        </row>
      </sheetData>
      <sheetData sheetId="16"/>
      <sheetData sheetId="17">
        <row r="2">
          <cell r="B2" t="str">
            <v>1000-1110</v>
          </cell>
        </row>
      </sheetData>
      <sheetData sheetId="18"/>
      <sheetData sheetId="19">
        <row r="2">
          <cell r="B2" t="str">
            <v>1000-1110</v>
          </cell>
        </row>
      </sheetData>
      <sheetData sheetId="20"/>
      <sheetData sheetId="21">
        <row r="2">
          <cell r="B2" t="str">
            <v>1290-0010</v>
          </cell>
        </row>
      </sheetData>
      <sheetData sheetId="22"/>
      <sheetData sheetId="23">
        <row r="2">
          <cell r="B2" t="str">
            <v>1000-1110</v>
          </cell>
        </row>
      </sheetData>
      <sheetData sheetId="24"/>
      <sheetData sheetId="25">
        <row r="2">
          <cell r="B2" t="str">
            <v>1290-0010</v>
          </cell>
        </row>
      </sheetData>
      <sheetData sheetId="26"/>
      <sheetData sheetId="27">
        <row r="2">
          <cell r="B2" t="str">
            <v>1290-0010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8">
          <cell r="L8">
            <v>1109239.3599999999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>
        <row r="252">
          <cell r="B252" t="str">
            <v>Shared services</v>
          </cell>
        </row>
        <row r="253">
          <cell r="B253" t="str">
            <v>Funds &amp; related</v>
          </cell>
        </row>
        <row r="254">
          <cell r="B254" t="str">
            <v>Other affiliates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M - FTE Start-Up"/>
      <sheetName val="OLD ESTIMATES-1"/>
      <sheetName val="OLD ESTIMATES-2"/>
      <sheetName val="Cover"/>
      <sheetName val="Summary"/>
      <sheetName val="Comp Summary"/>
      <sheetName val="Comp Summary (Extra Detail)"/>
      <sheetName val="Sensitivities"/>
      <sheetName val="Sensitivities (2)"/>
      <sheetName val="Origination Assumptions"/>
      <sheetName val="Generalist Originations"/>
      <sheetName val="Industry 1 Originations"/>
      <sheetName val="Industry 2 Originations"/>
      <sheetName val="AM"/>
      <sheetName val="Fund I"/>
      <sheetName val="Fund II"/>
      <sheetName val="Deal Flow Calculator"/>
      <sheetName val="AM Detail --&gt;"/>
      <sheetName val="AM - Compensation and FTE"/>
      <sheetName val="AM - Rent and Travel"/>
      <sheetName val="AM - IT"/>
      <sheetName val="AM - Shared Services"/>
      <sheetName val="Incentive Plan Detail"/>
      <sheetName val="Originations Detail --&gt;"/>
      <sheetName val="General Teams"/>
      <sheetName val="Industry 1"/>
      <sheetName val="Industry 2"/>
      <sheetName val="DO NOT PRINT --&gt;"/>
      <sheetName val="Output Tables --&gt;"/>
      <sheetName val="Output - Originations"/>
      <sheetName val="Output - Start-Up"/>
      <sheetName val="Output - Asset Assumptions"/>
      <sheetName val="Output - Portfolio"/>
      <sheetName val="Output - Fee Income"/>
      <sheetName val="Output - Fund I Summary"/>
      <sheetName val="Output - AM Summary"/>
      <sheetName val="Output - Fund II Summary"/>
      <sheetName val="Fund I Detail --&gt;"/>
      <sheetName val="Fund I General - First Lien"/>
      <sheetName val="Fund I General - Unitranche"/>
      <sheetName val="Fund I General - Mezzanine"/>
      <sheetName val="Fund I Industry1 - First Lien"/>
      <sheetName val="Fund I Industry1 - Unitranche"/>
      <sheetName val="Fund I Industry1 - Mezzanine"/>
      <sheetName val="Fund I Industry2 - First Lien"/>
      <sheetName val="Fund I Industry2 - Unitranche"/>
      <sheetName val="Fund I Industry2 - Mezzanine"/>
      <sheetName val="Fund II Detail --&gt;"/>
      <sheetName val="Fund II General - First Lien"/>
      <sheetName val="Fund II General - Unitranche"/>
      <sheetName val="Fund II General - Mezzanine"/>
      <sheetName val="Fund II Industry1 - First Lien"/>
      <sheetName val="Fund II Industry1 - Unitranche"/>
      <sheetName val="Fund II Industry1 - Mezzanine"/>
      <sheetName val="Fund II Industry2 - First Lien"/>
      <sheetName val="Fund II Industry2 - Unitranche"/>
      <sheetName val="Fund II Industry2 - Mezzanine"/>
    </sheetNames>
    <sheetDataSet>
      <sheetData sheetId="0" refreshError="1"/>
      <sheetData sheetId="1"/>
      <sheetData sheetId="2" refreshError="1"/>
      <sheetData sheetId="3" refreshError="1"/>
      <sheetData sheetId="4">
        <row r="7">
          <cell r="AB7" t="str">
            <v>$5bn AUM</v>
          </cell>
          <cell r="AF7" t="str">
            <v>Other 3</v>
          </cell>
        </row>
        <row r="8">
          <cell r="AF8" t="str">
            <v>$5bn AUM</v>
          </cell>
        </row>
        <row r="9">
          <cell r="AF9" t="str">
            <v>Slow Ramp</v>
          </cell>
        </row>
        <row r="10">
          <cell r="AF10" t="str">
            <v>$3bn AUM</v>
          </cell>
        </row>
        <row r="11">
          <cell r="AF11" t="str">
            <v>Other 1</v>
          </cell>
        </row>
        <row r="12">
          <cell r="AF12" t="str">
            <v>Other 2</v>
          </cell>
        </row>
        <row r="21">
          <cell r="AJ21">
            <v>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File (TBU)"/>
      <sheetName val="Cover"/>
      <sheetName val="Instructions"/>
      <sheetName val="Summary (1)"/>
      <sheetName val="Capitalization Table"/>
      <sheetName val="Covenants"/>
      <sheetName val="Enterprise Value"/>
      <sheetName val="Yield Analysis (1)"/>
      <sheetName val="_CIQHiddenCacheSheet"/>
      <sheetName val="Discount Rate (1)"/>
      <sheetName val="Securities Summary (1)"/>
      <sheetName val="Detail --&gt;"/>
      <sheetName val="EV Comparables"/>
      <sheetName val="Comparable Securities (1)"/>
      <sheetName val="Security 2 YA"/>
      <sheetName val="Company DCF"/>
      <sheetName val="DO NOT PRINT --&gt;"/>
      <sheetName val="Inputs and Stored Values"/>
      <sheetName val="Tracking Sheet"/>
      <sheetName val="EBITDA Bridge"/>
      <sheetName val="CIQ Data"/>
      <sheetName val="YA Summary"/>
      <sheetName val="YA Summary2"/>
      <sheetName val="YA Summary3"/>
      <sheetName val="Credit Spread Comps"/>
      <sheetName val="Credit Spread Comps Security2"/>
      <sheetName val="Yield Analysis Calc"/>
      <sheetName val="Other Meth. &amp; Investment Alloc."/>
      <sheetName val="Appendix"/>
      <sheetName val="Discount Rate At Close (1)"/>
      <sheetName val="LIBOR Info"/>
      <sheetName val="DCF Projections (Qtly)"/>
      <sheetName val="Archive"/>
      <sheetName val="Ross Notes"/>
      <sheetName val="Old Slides &gt;&gt;&gt;"/>
      <sheetName val="LIBOR Curve"/>
      <sheetName val="Stock Chart"/>
      <sheetName val="Mgmt Interest Cal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K6">
            <v>42094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CC Analysis"/>
      <sheetName val="Lists"/>
    </sheetNames>
    <sheetDataSet>
      <sheetData sheetId="0">
        <row r="11">
          <cell r="BV11" t="str">
            <v>IQT228361697</v>
          </cell>
          <cell r="CD11" t="str">
            <v>IQT228361697</v>
          </cell>
        </row>
        <row r="12">
          <cell r="BV12" t="str">
            <v>IQT160286034</v>
          </cell>
          <cell r="CD12" t="str">
            <v>IQT160286034</v>
          </cell>
        </row>
        <row r="13">
          <cell r="BV13" t="str">
            <v>IQT206612080</v>
          </cell>
          <cell r="CD13" t="str">
            <v>IQT206612080</v>
          </cell>
        </row>
        <row r="14">
          <cell r="BV14" t="str">
            <v>IQT52979115</v>
          </cell>
          <cell r="CD14" t="str">
            <v>IQT52979115</v>
          </cell>
        </row>
        <row r="15">
          <cell r="BV15" t="str">
            <v>IQT243847987</v>
          </cell>
          <cell r="CD15" t="str">
            <v>IQT109507329</v>
          </cell>
        </row>
        <row r="16">
          <cell r="BV16" t="str">
            <v>IQT116778009</v>
          </cell>
          <cell r="CD16" t="str">
            <v>IQT243847987</v>
          </cell>
        </row>
        <row r="17">
          <cell r="BV17" t="str">
            <v>IQT256997125</v>
          </cell>
          <cell r="CD17" t="str">
            <v>IQT115611586</v>
          </cell>
        </row>
        <row r="18">
          <cell r="BV18" t="str">
            <v>IQT238088265</v>
          </cell>
          <cell r="CD18" t="str">
            <v>IQT116778009</v>
          </cell>
        </row>
        <row r="19">
          <cell r="BV19" t="str">
            <v>IQT138250276</v>
          </cell>
          <cell r="CD19" t="str">
            <v>IQT256997125</v>
          </cell>
        </row>
        <row r="20">
          <cell r="BV20" t="str">
            <v>IQT160286035</v>
          </cell>
          <cell r="CD20" t="str">
            <v>IQT238088265</v>
          </cell>
        </row>
        <row r="21">
          <cell r="BV21" t="str">
            <v>IQT163788922</v>
          </cell>
          <cell r="CD21" t="str">
            <v>IQT109507326</v>
          </cell>
        </row>
        <row r="22">
          <cell r="BV22" t="str">
            <v>IQT36843147</v>
          </cell>
          <cell r="CD22" t="str">
            <v>IQT109507327</v>
          </cell>
        </row>
        <row r="23">
          <cell r="BV23" t="str">
            <v>IQT228361698</v>
          </cell>
          <cell r="CD23" t="str">
            <v>IQT138250276</v>
          </cell>
        </row>
        <row r="24">
          <cell r="BV24" t="str">
            <v>IQT49510190</v>
          </cell>
          <cell r="CD24" t="str">
            <v>IQT115611587</v>
          </cell>
        </row>
        <row r="25">
          <cell r="BV25" t="str">
            <v>IQT256597850</v>
          </cell>
          <cell r="CD25" t="str">
            <v>IQT160286035</v>
          </cell>
        </row>
        <row r="26">
          <cell r="BV26" t="str">
            <v>IQT256997124</v>
          </cell>
          <cell r="CD26" t="str">
            <v>IQT163788922</v>
          </cell>
        </row>
        <row r="27">
          <cell r="BV27" t="str">
            <v>IQT206561584</v>
          </cell>
          <cell r="CD27" t="str">
            <v>IQT36843147</v>
          </cell>
        </row>
        <row r="28">
          <cell r="BV28" t="str">
            <v>IQT14192981</v>
          </cell>
          <cell r="CD28" t="str">
            <v>IQT228361698</v>
          </cell>
        </row>
        <row r="29">
          <cell r="BV29" t="str">
            <v>IQT224304063</v>
          </cell>
          <cell r="CD29" t="str">
            <v>IQT49510190</v>
          </cell>
        </row>
        <row r="30">
          <cell r="BV30" t="str">
            <v>IQT238088264</v>
          </cell>
          <cell r="CD30" t="str">
            <v>IQT256597850</v>
          </cell>
        </row>
        <row r="31">
          <cell r="BV31" t="str">
            <v>IQT249868655</v>
          </cell>
          <cell r="CD31" t="str">
            <v>IQT256997124</v>
          </cell>
        </row>
        <row r="32">
          <cell r="BV32" t="str">
            <v>IQT250783299</v>
          </cell>
          <cell r="CD32" t="str">
            <v>IQT206561584</v>
          </cell>
        </row>
        <row r="33">
          <cell r="BV33" t="str">
            <v>IQT252891322</v>
          </cell>
          <cell r="CD33" t="str">
            <v>IQT14192981</v>
          </cell>
        </row>
        <row r="34">
          <cell r="BV34" t="str">
            <v>IQT142320684</v>
          </cell>
          <cell r="CD34" t="str">
            <v>IQT224304063</v>
          </cell>
        </row>
        <row r="35">
          <cell r="BV35" t="str">
            <v>IQT275933443</v>
          </cell>
          <cell r="CD35" t="str">
            <v>IQT238088264</v>
          </cell>
        </row>
        <row r="36">
          <cell r="BV36" t="str">
            <v>IQT214793649</v>
          </cell>
          <cell r="CD36" t="str">
            <v>IQT249868655</v>
          </cell>
        </row>
        <row r="37">
          <cell r="BV37" t="str">
            <v>IQT243884094</v>
          </cell>
          <cell r="CD37" t="str">
            <v>IQT250783299</v>
          </cell>
        </row>
        <row r="38">
          <cell r="BV38" t="str">
            <v>IQT256597877</v>
          </cell>
          <cell r="CD38" t="str">
            <v>IQT252891322</v>
          </cell>
        </row>
        <row r="39">
          <cell r="BV39" t="str">
            <v>IQT40743916</v>
          </cell>
          <cell r="CD39" t="str">
            <v>IQT142320684</v>
          </cell>
        </row>
        <row r="40">
          <cell r="BV40" t="str">
            <v>IQT249868658</v>
          </cell>
          <cell r="CD40" t="str">
            <v>IQT275933443</v>
          </cell>
        </row>
        <row r="41">
          <cell r="BV41" t="str">
            <v>IQT14226750</v>
          </cell>
          <cell r="CD41" t="str">
            <v>IQT214793649</v>
          </cell>
        </row>
        <row r="42">
          <cell r="BV42" t="str">
            <v>IQT32255532</v>
          </cell>
          <cell r="CD42" t="str">
            <v>IQT243884094</v>
          </cell>
        </row>
        <row r="43">
          <cell r="BV43" t="str">
            <v>IQT40743920</v>
          </cell>
          <cell r="CD43" t="str">
            <v>IQT256597877</v>
          </cell>
        </row>
        <row r="44">
          <cell r="BV44" t="str">
            <v>IQT40743924</v>
          </cell>
          <cell r="CD44" t="str">
            <v>IQT40743916</v>
          </cell>
        </row>
        <row r="45">
          <cell r="BV45" t="str">
            <v>IQT49510191</v>
          </cell>
          <cell r="CD45" t="str">
            <v>IQT249868658</v>
          </cell>
        </row>
        <row r="46">
          <cell r="BV46" t="str">
            <v>IQT84497728</v>
          </cell>
          <cell r="CD46" t="str">
            <v>IQT14226750</v>
          </cell>
        </row>
        <row r="47">
          <cell r="BV47" t="str">
            <v>IQT207141797</v>
          </cell>
          <cell r="CD47" t="str">
            <v>IQT32255532</v>
          </cell>
        </row>
        <row r="48">
          <cell r="BV48" t="str">
            <v>IQT14207532</v>
          </cell>
          <cell r="CD48" t="str">
            <v>IQT40743920</v>
          </cell>
        </row>
        <row r="49">
          <cell r="BV49" t="str">
            <v>IQT14219795</v>
          </cell>
          <cell r="CD49" t="str">
            <v>IQT40743924</v>
          </cell>
        </row>
        <row r="50">
          <cell r="CD50" t="str">
            <v>IQT49510191</v>
          </cell>
        </row>
        <row r="51">
          <cell r="CD51" t="str">
            <v>IQT84497728</v>
          </cell>
        </row>
        <row r="52">
          <cell r="CD52" t="str">
            <v>IQT207141797</v>
          </cell>
        </row>
        <row r="53">
          <cell r="CD53" t="str">
            <v>IQT14207532</v>
          </cell>
        </row>
        <row r="54">
          <cell r="CD54" t="str">
            <v>IQT14219795</v>
          </cell>
        </row>
        <row r="55">
          <cell r="CD55" t="str">
            <v>IQT32231571</v>
          </cell>
        </row>
        <row r="56">
          <cell r="CD56" t="str">
            <v>IQT32251458</v>
          </cell>
        </row>
        <row r="57">
          <cell r="CD57" t="str">
            <v>IQT40789910</v>
          </cell>
        </row>
        <row r="58">
          <cell r="CD58" t="str">
            <v>IQT42230824</v>
          </cell>
        </row>
        <row r="59">
          <cell r="CD59" t="str">
            <v>IQT42230825</v>
          </cell>
        </row>
        <row r="60">
          <cell r="CD60" t="str">
            <v>IQT42230826</v>
          </cell>
        </row>
        <row r="61">
          <cell r="CD61" t="str">
            <v>IQT67289792</v>
          </cell>
        </row>
        <row r="62">
          <cell r="CD62" t="str">
            <v>IQT67301640</v>
          </cell>
        </row>
        <row r="63">
          <cell r="CD63" t="str">
            <v>IQT67301991</v>
          </cell>
        </row>
        <row r="64">
          <cell r="CD64" t="str">
            <v>IQT70053739</v>
          </cell>
        </row>
        <row r="65">
          <cell r="CD65" t="str">
            <v>IQT130402834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Sheet"/>
      <sheetName val="Capital"/>
      <sheetName val="Income Statement"/>
      <sheetName val="Combined TB"/>
      <sheetName val="OHCMI"/>
      <sheetName val="Closing adj"/>
      <sheetName val="Tax to GAAP adj"/>
      <sheetName val="Administration Fee"/>
      <sheetName val="Management Fees"/>
      <sheetName val="Equity Contributions"/>
      <sheetName val="OHCMI Tax"/>
      <sheetName val="LT Advances"/>
      <sheetName val="Options"/>
      <sheetName val="Other Assets"/>
      <sheetName val="Tax Accrual"/>
      <sheetName val="State apportionment"/>
      <sheetName val="Deferred Tax"/>
    </sheetNames>
    <sheetDataSet>
      <sheetData sheetId="0"/>
      <sheetData sheetId="1"/>
      <sheetData sheetId="2"/>
      <sheetData sheetId="3"/>
      <sheetData sheetId="4">
        <row r="6">
          <cell r="B6" t="str">
            <v>1000-1110</v>
          </cell>
        </row>
        <row r="7">
          <cell r="B7" t="str">
            <v>1000-9010</v>
          </cell>
        </row>
        <row r="8">
          <cell r="B8" t="str">
            <v>1000-9012</v>
          </cell>
        </row>
        <row r="9">
          <cell r="B9" t="str">
            <v>1000-9013</v>
          </cell>
        </row>
        <row r="10">
          <cell r="B10" t="str">
            <v>1110-1030</v>
          </cell>
        </row>
        <row r="11">
          <cell r="B11" t="str">
            <v>1220-1010</v>
          </cell>
        </row>
        <row r="12">
          <cell r="B12" t="str">
            <v>1220-1060</v>
          </cell>
        </row>
        <row r="13">
          <cell r="B13" t="str">
            <v>1290-0010</v>
          </cell>
        </row>
        <row r="14">
          <cell r="B14" t="str">
            <v>1550-1060</v>
          </cell>
        </row>
        <row r="15">
          <cell r="B15" t="str">
            <v>1800-0010</v>
          </cell>
        </row>
        <row r="16">
          <cell r="B16" t="str">
            <v>2000-0010</v>
          </cell>
        </row>
        <row r="17">
          <cell r="B17" t="str">
            <v>2000-2000</v>
          </cell>
        </row>
        <row r="18">
          <cell r="B18" t="str">
            <v>2450-1012</v>
          </cell>
        </row>
        <row r="19">
          <cell r="B19" t="str">
            <v>2450-1013</v>
          </cell>
        </row>
        <row r="20">
          <cell r="B20" t="str">
            <v>2740-1012</v>
          </cell>
        </row>
        <row r="21">
          <cell r="B21" t="str">
            <v>2740-1013</v>
          </cell>
        </row>
        <row r="22">
          <cell r="B22" t="str">
            <v>2750-1012</v>
          </cell>
        </row>
        <row r="23">
          <cell r="B23" t="str">
            <v>2750-1013</v>
          </cell>
        </row>
        <row r="24">
          <cell r="B24" t="str">
            <v>2760-1050</v>
          </cell>
        </row>
        <row r="25">
          <cell r="B25" t="str">
            <v>2760-1051</v>
          </cell>
        </row>
        <row r="26">
          <cell r="B26" t="str">
            <v>2760-1052</v>
          </cell>
        </row>
        <row r="27">
          <cell r="B27" t="str">
            <v>2760-1053</v>
          </cell>
        </row>
        <row r="28">
          <cell r="B28" t="str">
            <v>4100-0010</v>
          </cell>
        </row>
        <row r="29">
          <cell r="B29" t="str">
            <v>4150-0000</v>
          </cell>
        </row>
        <row r="30">
          <cell r="B30" t="str">
            <v>4110-0000</v>
          </cell>
        </row>
        <row r="31">
          <cell r="B31" t="str">
            <v>4200-0000</v>
          </cell>
        </row>
        <row r="32">
          <cell r="B32" t="str">
            <v>4300-0000</v>
          </cell>
        </row>
        <row r="33">
          <cell r="B33" t="str">
            <v>5100-0000</v>
          </cell>
        </row>
        <row r="34">
          <cell r="B34" t="str">
            <v>5200-0010</v>
          </cell>
        </row>
        <row r="35">
          <cell r="B35" t="str">
            <v>5220-0000</v>
          </cell>
        </row>
        <row r="36">
          <cell r="B36" t="str">
            <v>5590-0000</v>
          </cell>
        </row>
        <row r="37">
          <cell r="B37" t="str">
            <v>5590-0020</v>
          </cell>
        </row>
        <row r="38">
          <cell r="B38" t="str">
            <v>5590-0050</v>
          </cell>
        </row>
        <row r="39">
          <cell r="B39" t="str">
            <v>5590-0060</v>
          </cell>
        </row>
        <row r="40">
          <cell r="B40" t="str">
            <v>5600-0000</v>
          </cell>
        </row>
        <row r="41">
          <cell r="B41" t="str">
            <v>5700-0000</v>
          </cell>
        </row>
        <row r="42">
          <cell r="B42" t="str">
            <v>6000-0020</v>
          </cell>
        </row>
        <row r="43">
          <cell r="B43" t="str">
            <v>6100-0000</v>
          </cell>
        </row>
        <row r="44">
          <cell r="B44" t="str">
            <v>6300-0010</v>
          </cell>
        </row>
        <row r="45">
          <cell r="B45" t="str">
            <v>6300-0030</v>
          </cell>
        </row>
        <row r="46">
          <cell r="B46" t="str">
            <v>6600-0010</v>
          </cell>
        </row>
        <row r="47">
          <cell r="B47" t="str">
            <v>6600-0020</v>
          </cell>
        </row>
        <row r="48">
          <cell r="B48" t="str">
            <v>6999-9995</v>
          </cell>
        </row>
        <row r="49">
          <cell r="B49" t="str">
            <v>7710-0010</v>
          </cell>
        </row>
        <row r="50">
          <cell r="B50" t="str">
            <v>7970-1000</v>
          </cell>
        </row>
        <row r="51">
          <cell r="B51" t="str">
            <v>7970-1001</v>
          </cell>
        </row>
        <row r="52">
          <cell r="B52" t="str">
            <v>7970-1004</v>
          </cell>
        </row>
        <row r="53">
          <cell r="B53" t="str">
            <v>8510-0000</v>
          </cell>
        </row>
        <row r="54">
          <cell r="B54" t="str">
            <v>8610-1011</v>
          </cell>
        </row>
        <row r="55">
          <cell r="B55" t="str">
            <v>8610-1012</v>
          </cell>
        </row>
        <row r="56">
          <cell r="B56" t="str">
            <v>8610-1013</v>
          </cell>
        </row>
        <row r="57">
          <cell r="B57" t="str">
            <v>8610-1014</v>
          </cell>
        </row>
        <row r="58">
          <cell r="B58" t="str">
            <v>8610-1015</v>
          </cell>
        </row>
        <row r="59">
          <cell r="B59" t="str">
            <v>8610-1016</v>
          </cell>
        </row>
        <row r="60">
          <cell r="B60" t="str">
            <v>8610-1020</v>
          </cell>
        </row>
        <row r="61">
          <cell r="B61" t="str">
            <v>8610-1060</v>
          </cell>
        </row>
        <row r="62">
          <cell r="B62" t="str">
            <v>8610-1061</v>
          </cell>
        </row>
        <row r="63">
          <cell r="B63" t="str">
            <v>8610-1062</v>
          </cell>
        </row>
        <row r="64">
          <cell r="B64" t="str">
            <v>8610-1063</v>
          </cell>
        </row>
        <row r="65">
          <cell r="B65" t="str">
            <v>8610-1064</v>
          </cell>
        </row>
        <row r="66">
          <cell r="B66" t="str">
            <v>8610-1065</v>
          </cell>
        </row>
        <row r="67">
          <cell r="B67" t="str">
            <v>8610-1066</v>
          </cell>
        </row>
        <row r="68">
          <cell r="B68" t="str">
            <v>8610-1067</v>
          </cell>
        </row>
        <row r="69">
          <cell r="B69" t="str">
            <v>8610-1070</v>
          </cell>
        </row>
        <row r="70">
          <cell r="B70" t="str">
            <v>8610-1080</v>
          </cell>
        </row>
        <row r="71">
          <cell r="B71" t="str">
            <v>8610-1120</v>
          </cell>
        </row>
        <row r="72">
          <cell r="B72" t="str">
            <v>8610-1121</v>
          </cell>
        </row>
        <row r="73">
          <cell r="B73" t="str">
            <v>8610-1122</v>
          </cell>
        </row>
        <row r="74">
          <cell r="B74" t="str">
            <v>8610-1123</v>
          </cell>
        </row>
        <row r="75">
          <cell r="B75" t="str">
            <v>8610-1124</v>
          </cell>
        </row>
        <row r="76">
          <cell r="B76" t="str">
            <v>8610-1125</v>
          </cell>
        </row>
        <row r="77">
          <cell r="B77" t="str">
            <v>8610-1126</v>
          </cell>
        </row>
        <row r="78">
          <cell r="B78" t="str">
            <v>8610-1127</v>
          </cell>
        </row>
        <row r="79">
          <cell r="B79" t="str">
            <v>8610-1128</v>
          </cell>
        </row>
        <row r="80">
          <cell r="B80" t="str">
            <v>8610-1160</v>
          </cell>
        </row>
        <row r="81">
          <cell r="B81" t="str">
            <v>8610-1161</v>
          </cell>
        </row>
        <row r="82">
          <cell r="B82" t="str">
            <v>8610-1162</v>
          </cell>
        </row>
        <row r="83">
          <cell r="B83" t="str">
            <v>8610-1163</v>
          </cell>
        </row>
        <row r="84">
          <cell r="B84" t="str">
            <v>8610-1164</v>
          </cell>
        </row>
        <row r="85">
          <cell r="B85" t="str">
            <v>8610-1165</v>
          </cell>
        </row>
        <row r="86">
          <cell r="B86" t="str">
            <v>8610-1166</v>
          </cell>
        </row>
        <row r="87">
          <cell r="B87" t="str">
            <v>8610-1167</v>
          </cell>
        </row>
        <row r="88">
          <cell r="B88" t="str">
            <v>8610-1168</v>
          </cell>
        </row>
        <row r="89">
          <cell r="B89" t="str">
            <v>8610-3000</v>
          </cell>
        </row>
        <row r="90">
          <cell r="B90" t="str">
            <v>8610-3001</v>
          </cell>
        </row>
        <row r="91">
          <cell r="B91" t="str">
            <v>8610-3002</v>
          </cell>
        </row>
        <row r="92">
          <cell r="B92" t="str">
            <v>8610-3010</v>
          </cell>
        </row>
        <row r="93">
          <cell r="B93" t="str">
            <v>8610-3011</v>
          </cell>
        </row>
        <row r="94">
          <cell r="B94" t="str">
            <v>8610-3100</v>
          </cell>
        </row>
        <row r="95">
          <cell r="B95" t="str">
            <v>8610-3240</v>
          </cell>
        </row>
        <row r="96">
          <cell r="B96" t="str">
            <v>8610-6150</v>
          </cell>
        </row>
        <row r="97">
          <cell r="B97" t="str">
            <v>8610-6160</v>
          </cell>
        </row>
        <row r="98">
          <cell r="B98" t="str">
            <v>8610-6180</v>
          </cell>
        </row>
        <row r="99">
          <cell r="B99" t="str">
            <v>8610-6190</v>
          </cell>
        </row>
        <row r="100">
          <cell r="B100" t="str">
            <v>8610-6280</v>
          </cell>
        </row>
        <row r="101">
          <cell r="B101" t="str">
            <v>8610-6290</v>
          </cell>
        </row>
        <row r="102">
          <cell r="B102" t="str">
            <v>8610-6340</v>
          </cell>
        </row>
        <row r="103">
          <cell r="B103" t="str">
            <v>8610-6341</v>
          </cell>
        </row>
        <row r="104">
          <cell r="B104" t="str">
            <v>8610-6380</v>
          </cell>
        </row>
        <row r="105">
          <cell r="B105" t="str">
            <v>8610-6381</v>
          </cell>
        </row>
        <row r="106">
          <cell r="B106" t="str">
            <v>8610-6382</v>
          </cell>
        </row>
        <row r="107">
          <cell r="B107" t="str">
            <v>8610-6383</v>
          </cell>
        </row>
        <row r="108">
          <cell r="B108" t="str">
            <v>8610-6384</v>
          </cell>
        </row>
        <row r="109">
          <cell r="B109" t="str">
            <v>8610-6400</v>
          </cell>
        </row>
        <row r="110">
          <cell r="B110" t="str">
            <v>8610-6402</v>
          </cell>
        </row>
        <row r="111">
          <cell r="B111" t="str">
            <v>8610-6403</v>
          </cell>
        </row>
        <row r="112">
          <cell r="B112" t="str">
            <v>8610-6550</v>
          </cell>
        </row>
        <row r="113">
          <cell r="B113" t="str">
            <v>8710-1020</v>
          </cell>
        </row>
        <row r="114">
          <cell r="B114" t="str">
            <v>8710-1120</v>
          </cell>
        </row>
        <row r="115">
          <cell r="B115" t="str">
            <v>8710-3000</v>
          </cell>
        </row>
        <row r="116">
          <cell r="B116" t="str">
            <v>8710-6160</v>
          </cell>
        </row>
        <row r="117">
          <cell r="B117" t="str">
            <v>8710-6290</v>
          </cell>
        </row>
        <row r="118">
          <cell r="B118" t="str">
            <v>8710-6380</v>
          </cell>
        </row>
        <row r="119">
          <cell r="B119" t="str">
            <v>8710-6400</v>
          </cell>
        </row>
        <row r="120">
          <cell r="B120" t="str">
            <v>8710-6460</v>
          </cell>
        </row>
        <row r="121">
          <cell r="B121" t="str">
            <v>8710-6500</v>
          </cell>
        </row>
        <row r="122">
          <cell r="B122" t="str">
            <v>8710-6550</v>
          </cell>
        </row>
        <row r="123">
          <cell r="B123" t="str">
            <v>8800-9990</v>
          </cell>
        </row>
        <row r="124">
          <cell r="B124" t="str">
            <v>8900-0010</v>
          </cell>
        </row>
        <row r="125">
          <cell r="B125" t="str">
            <v>8910-0000</v>
          </cell>
        </row>
        <row r="126">
          <cell r="B126" t="str">
            <v>8940-1020</v>
          </cell>
        </row>
        <row r="127">
          <cell r="B127" t="str">
            <v>8940-1021</v>
          </cell>
        </row>
        <row r="128">
          <cell r="B128" t="str">
            <v>8940-1022</v>
          </cell>
        </row>
        <row r="129">
          <cell r="B129" t="str">
            <v>8940-1023</v>
          </cell>
        </row>
        <row r="130">
          <cell r="B130" t="str">
            <v>8940-1040</v>
          </cell>
        </row>
        <row r="131">
          <cell r="B131" t="str">
            <v>9155-1011</v>
          </cell>
        </row>
        <row r="132">
          <cell r="B132" t="str">
            <v>9861-1011</v>
          </cell>
        </row>
        <row r="133">
          <cell r="B133" t="str">
            <v>9861-1012</v>
          </cell>
        </row>
        <row r="134">
          <cell r="B134" t="str">
            <v>9861-1013</v>
          </cell>
        </row>
        <row r="135">
          <cell r="B135" t="str">
            <v>9861-1014</v>
          </cell>
        </row>
        <row r="136">
          <cell r="B136" t="str">
            <v>9861-1015</v>
          </cell>
        </row>
        <row r="137">
          <cell r="B137" t="str">
            <v>9861-1016</v>
          </cell>
        </row>
        <row r="138">
          <cell r="B138" t="str">
            <v>9861-1017</v>
          </cell>
        </row>
        <row r="139">
          <cell r="B139" t="str">
            <v>9861-1018</v>
          </cell>
        </row>
        <row r="140">
          <cell r="B140" t="str">
            <v>9861-1019</v>
          </cell>
        </row>
        <row r="141">
          <cell r="B141" t="str">
            <v>9861-1020</v>
          </cell>
        </row>
        <row r="142">
          <cell r="B142" t="str">
            <v>9861-1050</v>
          </cell>
        </row>
        <row r="143">
          <cell r="B143" t="str">
            <v>9861-1060</v>
          </cell>
        </row>
        <row r="144">
          <cell r="B144" t="str">
            <v>9861-1061</v>
          </cell>
        </row>
        <row r="145">
          <cell r="B145" t="str">
            <v>9861-1062</v>
          </cell>
        </row>
        <row r="146">
          <cell r="B146" t="str">
            <v>9861-1063</v>
          </cell>
        </row>
        <row r="147">
          <cell r="B147" t="str">
            <v>9861-1064</v>
          </cell>
        </row>
        <row r="148">
          <cell r="B148" t="str">
            <v>9861-1065</v>
          </cell>
        </row>
        <row r="149">
          <cell r="B149" t="str">
            <v>9861-1066</v>
          </cell>
        </row>
        <row r="150">
          <cell r="B150" t="str">
            <v>9861-1067</v>
          </cell>
        </row>
        <row r="151">
          <cell r="B151" t="str">
            <v>9861-1070</v>
          </cell>
        </row>
        <row r="152">
          <cell r="B152" t="str">
            <v>9861-1080</v>
          </cell>
        </row>
        <row r="153">
          <cell r="B153" t="str">
            <v>9861-1120</v>
          </cell>
        </row>
        <row r="154">
          <cell r="B154" t="str">
            <v>9861-1121</v>
          </cell>
        </row>
        <row r="155">
          <cell r="B155" t="str">
            <v>9861-1122</v>
          </cell>
        </row>
        <row r="156">
          <cell r="B156" t="str">
            <v>9861-1123</v>
          </cell>
        </row>
        <row r="157">
          <cell r="B157" t="str">
            <v>9861-1124</v>
          </cell>
        </row>
        <row r="158">
          <cell r="B158" t="str">
            <v>9861-1125</v>
          </cell>
        </row>
        <row r="159">
          <cell r="B159" t="str">
            <v>9861-1126</v>
          </cell>
        </row>
        <row r="160">
          <cell r="B160" t="str">
            <v>9861-1127</v>
          </cell>
        </row>
        <row r="161">
          <cell r="B161" t="str">
            <v>9861-1128</v>
          </cell>
        </row>
        <row r="162">
          <cell r="B162" t="str">
            <v>9861-1160</v>
          </cell>
        </row>
        <row r="163">
          <cell r="B163" t="str">
            <v>9861-1161</v>
          </cell>
        </row>
        <row r="164">
          <cell r="B164" t="str">
            <v>9861-1162</v>
          </cell>
        </row>
        <row r="165">
          <cell r="B165" t="str">
            <v>9861-1163</v>
          </cell>
        </row>
        <row r="166">
          <cell r="B166" t="str">
            <v>9861-1164</v>
          </cell>
        </row>
        <row r="167">
          <cell r="B167" t="str">
            <v>9861-1165</v>
          </cell>
        </row>
        <row r="168">
          <cell r="B168" t="str">
            <v>9861-1166</v>
          </cell>
        </row>
        <row r="169">
          <cell r="B169" t="str">
            <v>9861-1167</v>
          </cell>
        </row>
        <row r="170">
          <cell r="B170" t="str">
            <v>9861-1168</v>
          </cell>
        </row>
        <row r="171">
          <cell r="B171" t="str">
            <v>9861-3000</v>
          </cell>
        </row>
        <row r="172">
          <cell r="B172" t="str">
            <v>9861-3001</v>
          </cell>
        </row>
        <row r="173">
          <cell r="B173" t="str">
            <v>9861-3002</v>
          </cell>
        </row>
        <row r="174">
          <cell r="B174" t="str">
            <v>9861-3010</v>
          </cell>
        </row>
        <row r="175">
          <cell r="B175" t="str">
            <v>9861-3011</v>
          </cell>
        </row>
        <row r="176">
          <cell r="B176" t="str">
            <v>9861-3100</v>
          </cell>
        </row>
        <row r="177">
          <cell r="B177" t="str">
            <v>9861-3240</v>
          </cell>
        </row>
        <row r="178">
          <cell r="B178" t="str">
            <v>9861-6150</v>
          </cell>
        </row>
        <row r="179">
          <cell r="B179" t="str">
            <v>9861-6160</v>
          </cell>
        </row>
        <row r="180">
          <cell r="B180" t="str">
            <v>9861-6180</v>
          </cell>
        </row>
        <row r="181">
          <cell r="B181" t="str">
            <v>9861-6190</v>
          </cell>
        </row>
        <row r="182">
          <cell r="B182" t="str">
            <v>9861-6280</v>
          </cell>
        </row>
        <row r="183">
          <cell r="B183" t="str">
            <v>9861-6290</v>
          </cell>
        </row>
        <row r="184">
          <cell r="B184" t="str">
            <v>9861-6340</v>
          </cell>
        </row>
        <row r="185">
          <cell r="B185" t="str">
            <v>9861-6341</v>
          </cell>
        </row>
        <row r="186">
          <cell r="B186" t="str">
            <v>9861-6380</v>
          </cell>
        </row>
        <row r="187">
          <cell r="B187" t="str">
            <v>9861-6381</v>
          </cell>
        </row>
        <row r="188">
          <cell r="B188" t="str">
            <v>9861-6382</v>
          </cell>
        </row>
        <row r="189">
          <cell r="B189" t="str">
            <v>9861-6383</v>
          </cell>
        </row>
        <row r="190">
          <cell r="B190" t="str">
            <v>9861-6384</v>
          </cell>
        </row>
        <row r="191">
          <cell r="B191" t="str">
            <v>9861-6400</v>
          </cell>
        </row>
        <row r="192">
          <cell r="B192" t="str">
            <v>9861-6402</v>
          </cell>
        </row>
        <row r="193">
          <cell r="B193" t="str">
            <v>9861-6403</v>
          </cell>
        </row>
        <row r="194">
          <cell r="B194" t="str">
            <v>9861-6550</v>
          </cell>
        </row>
        <row r="195">
          <cell r="B195" t="str">
            <v>9990-0000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Book Balance Sheet"/>
      <sheetName val="Book Capital"/>
      <sheetName val="Book Income Statement"/>
      <sheetName val="Book Cash Flows"/>
      <sheetName val="Capital Allocations"/>
      <sheetName val="Budget Analysis"/>
      <sheetName val="Book to EV Income"/>
      <sheetName val="EV Balance Sheet YTD v YE2009"/>
      <sheetName val="EV Capital"/>
      <sheetName val="EV Income Statement"/>
      <sheetName val="EV Cash Flows"/>
      <sheetName val="Combined TB"/>
      <sheetName val="OHSOF"/>
      <sheetName val="OHCM LLC"/>
      <sheetName val="OHCMI"/>
      <sheetName val="OHPG"/>
      <sheetName val="OHCM Mgt"/>
      <sheetName val="OHSOF Adj"/>
      <sheetName val="OHCM LLC Adj"/>
      <sheetName val="OHCMI Adj"/>
      <sheetName val="OHPG Adj"/>
      <sheetName val="OHCM Mgt Adj"/>
      <sheetName val="Administration Fe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C2" t="str">
            <v>1000-1110</v>
          </cell>
        </row>
      </sheetData>
      <sheetData sheetId="13">
        <row r="2">
          <cell r="C2" t="str">
            <v>1000-1110</v>
          </cell>
        </row>
      </sheetData>
      <sheetData sheetId="14">
        <row r="2">
          <cell r="C2" t="str">
            <v>1000-1110</v>
          </cell>
        </row>
      </sheetData>
      <sheetData sheetId="15">
        <row r="2">
          <cell r="B2" t="str">
            <v>1290-0010</v>
          </cell>
        </row>
      </sheetData>
      <sheetData sheetId="16">
        <row r="2">
          <cell r="B2" t="str">
            <v>1000-1110</v>
          </cell>
        </row>
        <row r="3">
          <cell r="B3" t="str">
            <v>1290-0010</v>
          </cell>
        </row>
        <row r="4">
          <cell r="B4" t="str">
            <v>2010-0000</v>
          </cell>
        </row>
        <row r="5">
          <cell r="B5" t="str">
            <v>2010-0020</v>
          </cell>
        </row>
        <row r="6">
          <cell r="B6" t="str">
            <v>2010-0030</v>
          </cell>
        </row>
        <row r="7">
          <cell r="B7" t="str">
            <v>4110-0000</v>
          </cell>
        </row>
        <row r="8">
          <cell r="B8" t="str">
            <v>5200-0010</v>
          </cell>
        </row>
      </sheetData>
      <sheetData sheetId="17" refreshError="1">
        <row r="2">
          <cell r="B2" t="str">
            <v>1000-1110</v>
          </cell>
        </row>
        <row r="3">
          <cell r="B3" t="str">
            <v>1290-0010</v>
          </cell>
        </row>
        <row r="4">
          <cell r="B4" t="str">
            <v>2010-0000</v>
          </cell>
        </row>
        <row r="5">
          <cell r="B5" t="str">
            <v>2010-0020</v>
          </cell>
        </row>
        <row r="6">
          <cell r="B6" t="str">
            <v>2010-0030</v>
          </cell>
        </row>
        <row r="7">
          <cell r="B7" t="str">
            <v>4110-0000</v>
          </cell>
        </row>
        <row r="8">
          <cell r="B8" t="str">
            <v>5200-0010</v>
          </cell>
        </row>
        <row r="9">
          <cell r="B9" t="str">
            <v>5220-0000</v>
          </cell>
        </row>
        <row r="10">
          <cell r="B10" t="str">
            <v>5590-0000</v>
          </cell>
        </row>
        <row r="11">
          <cell r="B11" t="str">
            <v>6400-0010</v>
          </cell>
        </row>
        <row r="12">
          <cell r="B12" t="str">
            <v>6400-0020</v>
          </cell>
        </row>
        <row r="13">
          <cell r="B13" t="str">
            <v>6400-0030</v>
          </cell>
        </row>
        <row r="14">
          <cell r="B14" t="str">
            <v>6600-0010</v>
          </cell>
        </row>
        <row r="15">
          <cell r="B15" t="str">
            <v>6999-9995</v>
          </cell>
        </row>
        <row r="16">
          <cell r="B16" t="str">
            <v>7710-1030</v>
          </cell>
        </row>
        <row r="17">
          <cell r="B17" t="str">
            <v>8510-0000</v>
          </cell>
        </row>
        <row r="18">
          <cell r="B18" t="str">
            <v>8710-6400</v>
          </cell>
        </row>
        <row r="19">
          <cell r="B19" t="str">
            <v>8900-0010</v>
          </cell>
        </row>
        <row r="20">
          <cell r="B20" t="str">
            <v>8900-1000</v>
          </cell>
        </row>
        <row r="21">
          <cell r="B21" t="str">
            <v>8910-0000</v>
          </cell>
        </row>
        <row r="22">
          <cell r="B22" t="str">
            <v>8940-1020</v>
          </cell>
        </row>
        <row r="23">
          <cell r="B23" t="str">
            <v>8940-1040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Book Income Statement"/>
      <sheetName val="Book Balance Sheet"/>
      <sheetName val="Book Capital"/>
      <sheetName val="Book Cash Flows"/>
      <sheetName val="Capital Allocations"/>
      <sheetName val="EV Income Statement"/>
      <sheetName val="Forecast Variance Summary"/>
      <sheetName val="Variance to Forecast"/>
      <sheetName val="Budget Analysis"/>
      <sheetName val="Book to EV Income"/>
      <sheetName val="EV Balance Sheet YTD v YE2011"/>
      <sheetName val="EV Capital"/>
      <sheetName val="EV Cash Flows"/>
      <sheetName val="Combined TB"/>
      <sheetName val="OHSOF"/>
      <sheetName val="OHSOF Adj"/>
      <sheetName val="OHCM LLC"/>
      <sheetName val="OHCM LLC Adj"/>
      <sheetName val="OHCMI"/>
      <sheetName val="OHCMI Adj"/>
      <sheetName val="OHPG"/>
      <sheetName val="OHPG Adj"/>
      <sheetName val="OHCM Mgt"/>
      <sheetName val="OHCM Mgt Adj"/>
      <sheetName val="Reserve II-B"/>
      <sheetName val="Reserve II-B Adj"/>
      <sheetName val="Reserve III"/>
      <sheetName val="Reserve III Adj"/>
      <sheetName val="Due From Affiliates Summary"/>
      <sheetName val="Due from Affiliates detail"/>
      <sheetName val="Due from Affiliates detail (2)"/>
      <sheetName val="Prepaid Exp"/>
      <sheetName val="Fixed Assets"/>
      <sheetName val="Inv in PShips"/>
      <sheetName val="Equity Awards"/>
      <sheetName val="Other Assets"/>
      <sheetName val="Suspense"/>
      <sheetName val="Accrued Expenses"/>
      <sheetName val="Accounts Payable"/>
      <sheetName val="Benefits"/>
      <sheetName val="Insurance"/>
      <sheetName val="Dues&amp;Subs"/>
      <sheetName val="Confernces"/>
      <sheetName val="M&amp;E"/>
      <sheetName val="Fee Waiver Inc by Participant"/>
      <sheetName val="Fee Waiver Income By Entity"/>
      <sheetName val="Administration Fee"/>
      <sheetName val="Analysis Cover Sheets"/>
      <sheetName val="Partner 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1000-1110</v>
          </cell>
        </row>
      </sheetData>
      <sheetData sheetId="16"/>
      <sheetData sheetId="17">
        <row r="2">
          <cell r="B2" t="str">
            <v>1000-1110</v>
          </cell>
        </row>
      </sheetData>
      <sheetData sheetId="18"/>
      <sheetData sheetId="19">
        <row r="2">
          <cell r="B2" t="str">
            <v>1000-1110</v>
          </cell>
        </row>
      </sheetData>
      <sheetData sheetId="20"/>
      <sheetData sheetId="21">
        <row r="2">
          <cell r="B2" t="str">
            <v>1290-0010</v>
          </cell>
        </row>
      </sheetData>
      <sheetData sheetId="22"/>
      <sheetData sheetId="23">
        <row r="2">
          <cell r="B2" t="str">
            <v>1000-1110</v>
          </cell>
        </row>
      </sheetData>
      <sheetData sheetId="24"/>
      <sheetData sheetId="25">
        <row r="2">
          <cell r="B2" t="str">
            <v>1290-0010</v>
          </cell>
        </row>
        <row r="3">
          <cell r="B3" t="str">
            <v>2010-0000</v>
          </cell>
        </row>
        <row r="4">
          <cell r="B4" t="str">
            <v>2010-0010</v>
          </cell>
        </row>
        <row r="5">
          <cell r="B5" t="str">
            <v>2010-0020</v>
          </cell>
        </row>
        <row r="6">
          <cell r="B6" t="str">
            <v>2010-0030</v>
          </cell>
        </row>
        <row r="7">
          <cell r="B7" t="str">
            <v>2010-0040</v>
          </cell>
        </row>
        <row r="8">
          <cell r="B8" t="str">
            <v>6400-0010</v>
          </cell>
        </row>
        <row r="9">
          <cell r="B9" t="str">
            <v>6400-0020</v>
          </cell>
        </row>
        <row r="10">
          <cell r="B10" t="str">
            <v>6400-0030</v>
          </cell>
        </row>
        <row r="11">
          <cell r="B11" t="str">
            <v>6600-0010</v>
          </cell>
        </row>
        <row r="12">
          <cell r="B12" t="str">
            <v>6999-9995</v>
          </cell>
        </row>
        <row r="13">
          <cell r="B13" t="str">
            <v>7730-0010</v>
          </cell>
        </row>
        <row r="14">
          <cell r="B14" t="str">
            <v>8610-6403</v>
          </cell>
        </row>
      </sheetData>
      <sheetData sheetId="26"/>
      <sheetData sheetId="27">
        <row r="2">
          <cell r="B2" t="str">
            <v>1290-0010</v>
          </cell>
        </row>
        <row r="3">
          <cell r="B3" t="str">
            <v>2010-0040</v>
          </cell>
        </row>
        <row r="4">
          <cell r="B4" t="str">
            <v>6400-0010</v>
          </cell>
        </row>
        <row r="5">
          <cell r="B5" t="str">
            <v>6400-0020</v>
          </cell>
        </row>
        <row r="6">
          <cell r="B6" t="str">
            <v>6400-0030</v>
          </cell>
        </row>
        <row r="7">
          <cell r="B7" t="str">
            <v>6600-0010</v>
          </cell>
        </row>
        <row r="8">
          <cell r="B8" t="str">
            <v>6999-9995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8">
          <cell r="L8">
            <v>2501696</v>
          </cell>
        </row>
      </sheetData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l Balance"/>
      <sheetName val="TB Adjustments"/>
      <sheetName val="Accounting"/>
      <sheetName val="Accounting worksheet"/>
      <sheetName val="Internal Legal Expenses"/>
      <sheetName val="Internal Legal Summary"/>
      <sheetName val="Project Codes - Allocations"/>
      <sheetName val="Time Records"/>
      <sheetName val="Legal Adjustments"/>
      <sheetName val="HR DEPT"/>
      <sheetName val="HR Adjustments"/>
      <sheetName val="IT DEPT"/>
      <sheetName val="IT Adjustments"/>
      <sheetName val="Office Services DEPT"/>
      <sheetName val="OFF SRV Adjustments"/>
      <sheetName val="Shared Services Data"/>
      <sheetName val="Reallocations"/>
    </sheetNames>
    <sheetDataSet>
      <sheetData sheetId="0">
        <row r="8">
          <cell r="A8" t="str">
            <v>1000-1110</v>
          </cell>
        </row>
        <row r="9">
          <cell r="A9" t="str">
            <v>1000-9010</v>
          </cell>
        </row>
        <row r="10">
          <cell r="A10" t="str">
            <v>1000-9011</v>
          </cell>
        </row>
        <row r="11">
          <cell r="A11" t="str">
            <v>1000-9012</v>
          </cell>
        </row>
        <row r="12">
          <cell r="A12" t="str">
            <v>1220-1010</v>
          </cell>
        </row>
        <row r="13">
          <cell r="A13" t="str">
            <v>1290-0010</v>
          </cell>
        </row>
        <row r="14">
          <cell r="A14" t="str">
            <v>2690-1020</v>
          </cell>
        </row>
        <row r="15">
          <cell r="A15" t="str">
            <v>4100-0010</v>
          </cell>
        </row>
        <row r="16">
          <cell r="A16" t="str">
            <v>4110-000</v>
          </cell>
        </row>
        <row r="17">
          <cell r="A17" t="str">
            <v>5050-000</v>
          </cell>
        </row>
        <row r="18">
          <cell r="A18" t="str">
            <v>5200-0010</v>
          </cell>
        </row>
        <row r="19">
          <cell r="A19" t="str">
            <v>5220-000</v>
          </cell>
        </row>
        <row r="20">
          <cell r="A20" t="str">
            <v>5230-000</v>
          </cell>
        </row>
        <row r="21">
          <cell r="A21" t="str">
            <v>5590-0020</v>
          </cell>
        </row>
        <row r="22">
          <cell r="A22" t="str">
            <v>5590-0050</v>
          </cell>
        </row>
        <row r="23">
          <cell r="A23" t="str">
            <v>5590-0060</v>
          </cell>
        </row>
        <row r="24">
          <cell r="A24" t="str">
            <v>6000-0010</v>
          </cell>
        </row>
        <row r="25">
          <cell r="A25" t="str">
            <v>6000-0020</v>
          </cell>
        </row>
        <row r="26">
          <cell r="A26" t="str">
            <v>6100-000</v>
          </cell>
        </row>
        <row r="27">
          <cell r="A27" t="str">
            <v>6300-0010</v>
          </cell>
        </row>
        <row r="28">
          <cell r="A28" t="str">
            <v>6600-0010</v>
          </cell>
        </row>
        <row r="29">
          <cell r="A29" t="str">
            <v>6999-9995</v>
          </cell>
        </row>
        <row r="30">
          <cell r="A30" t="str">
            <v>8610-1011</v>
          </cell>
        </row>
        <row r="31">
          <cell r="A31" t="str">
            <v>8610-1012</v>
          </cell>
        </row>
        <row r="32">
          <cell r="A32" t="str">
            <v>8610-1013</v>
          </cell>
        </row>
        <row r="33">
          <cell r="A33" t="str">
            <v>8610-1017</v>
          </cell>
        </row>
        <row r="34">
          <cell r="A34" t="str">
            <v>8610-1018</v>
          </cell>
        </row>
        <row r="35">
          <cell r="A35" t="str">
            <v>8610-1020</v>
          </cell>
        </row>
        <row r="36">
          <cell r="A36" t="str">
            <v>8610-1060</v>
          </cell>
        </row>
        <row r="37">
          <cell r="A37" t="str">
            <v>8610-1061</v>
          </cell>
        </row>
        <row r="38">
          <cell r="A38" t="str">
            <v>8610-1063</v>
          </cell>
        </row>
        <row r="39">
          <cell r="A39" t="str">
            <v>8610-1064</v>
          </cell>
        </row>
        <row r="40">
          <cell r="A40" t="str">
            <v>8610-1065</v>
          </cell>
        </row>
        <row r="41">
          <cell r="A41" t="str">
            <v>8610-1067</v>
          </cell>
        </row>
        <row r="42">
          <cell r="A42" t="str">
            <v>8610-1070</v>
          </cell>
        </row>
        <row r="43">
          <cell r="A43" t="str">
            <v>8610-1080</v>
          </cell>
        </row>
        <row r="44">
          <cell r="A44" t="str">
            <v>8610-1120</v>
          </cell>
        </row>
        <row r="45">
          <cell r="A45" t="str">
            <v>8610-1121</v>
          </cell>
        </row>
        <row r="46">
          <cell r="A46" t="str">
            <v>8610-1122</v>
          </cell>
        </row>
        <row r="47">
          <cell r="A47" t="str">
            <v>8610-1126</v>
          </cell>
        </row>
        <row r="48">
          <cell r="A48" t="str">
            <v>8610-1127</v>
          </cell>
        </row>
        <row r="49">
          <cell r="A49" t="str">
            <v>8610-1128</v>
          </cell>
        </row>
        <row r="50">
          <cell r="A50" t="str">
            <v>8610-1161</v>
          </cell>
        </row>
        <row r="51">
          <cell r="A51" t="str">
            <v>8610-1162</v>
          </cell>
        </row>
        <row r="52">
          <cell r="A52" t="str">
            <v>8610-1163</v>
          </cell>
        </row>
        <row r="53">
          <cell r="A53" t="str">
            <v>8610-1165</v>
          </cell>
        </row>
        <row r="54">
          <cell r="A54" t="str">
            <v>8610-1166</v>
          </cell>
        </row>
        <row r="55">
          <cell r="A55" t="str">
            <v>8610-1168</v>
          </cell>
        </row>
        <row r="56">
          <cell r="A56" t="str">
            <v>8610-3000</v>
          </cell>
        </row>
        <row r="57">
          <cell r="A57" t="str">
            <v>8610-3010</v>
          </cell>
        </row>
        <row r="58">
          <cell r="A58" t="str">
            <v>8610-3011</v>
          </cell>
        </row>
        <row r="59">
          <cell r="A59" t="str">
            <v>8610-3100</v>
          </cell>
        </row>
        <row r="60">
          <cell r="A60" t="str">
            <v>8610-3240</v>
          </cell>
        </row>
        <row r="61">
          <cell r="A61" t="str">
            <v>8610-6150</v>
          </cell>
        </row>
        <row r="62">
          <cell r="A62" t="str">
            <v>8610-6160</v>
          </cell>
        </row>
        <row r="63">
          <cell r="A63" t="str">
            <v>8610-6180</v>
          </cell>
        </row>
        <row r="64">
          <cell r="A64" t="str">
            <v>8610-6190</v>
          </cell>
        </row>
        <row r="65">
          <cell r="A65" t="str">
            <v>8610-6280</v>
          </cell>
        </row>
        <row r="66">
          <cell r="A66" t="str">
            <v>8610-6290</v>
          </cell>
        </row>
        <row r="67">
          <cell r="A67" t="str">
            <v>8610-6382</v>
          </cell>
        </row>
        <row r="68">
          <cell r="A68" t="str">
            <v>8610-6383</v>
          </cell>
        </row>
        <row r="69">
          <cell r="A69" t="str">
            <v>8610-6384</v>
          </cell>
        </row>
        <row r="70">
          <cell r="A70" t="str">
            <v>8610-6400</v>
          </cell>
        </row>
        <row r="71">
          <cell r="A71" t="str">
            <v>8610-6403</v>
          </cell>
        </row>
        <row r="72">
          <cell r="A72" t="str">
            <v>8610-6550</v>
          </cell>
        </row>
        <row r="73">
          <cell r="A73" t="str">
            <v>8710-1010</v>
          </cell>
        </row>
        <row r="74">
          <cell r="A74" t="str">
            <v>8710-1020</v>
          </cell>
        </row>
        <row r="75">
          <cell r="A75" t="str">
            <v>8710-6160</v>
          </cell>
        </row>
        <row r="76">
          <cell r="A76" t="str">
            <v>8800-9990</v>
          </cell>
        </row>
        <row r="77">
          <cell r="A77" t="str">
            <v>8910-000</v>
          </cell>
        </row>
        <row r="78">
          <cell r="A78" t="str">
            <v>8940-1020</v>
          </cell>
        </row>
        <row r="79">
          <cell r="A79" t="str">
            <v>8940-1021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DFAC-E680-4DB3-9FC8-7AC7E7305EB0}">
  <sheetPr>
    <tabColor theme="4" tint="0.79998168889431442"/>
  </sheetPr>
  <dimension ref="A1:M110"/>
  <sheetViews>
    <sheetView tabSelected="1" zoomScale="130" zoomScaleNormal="130" workbookViewId="0">
      <selection activeCell="G54" sqref="G54:G55"/>
    </sheetView>
  </sheetViews>
  <sheetFormatPr defaultRowHeight="15" x14ac:dyDescent="0.25"/>
  <cols>
    <col min="2" max="2" width="14.42578125" customWidth="1"/>
    <col min="3" max="3" width="14.5703125" customWidth="1"/>
    <col min="4" max="4" width="12.7109375" bestFit="1" customWidth="1"/>
    <col min="5" max="5" width="21.140625" customWidth="1"/>
    <col min="6" max="6" width="11.7109375" bestFit="1" customWidth="1"/>
    <col min="7" max="7" width="12.7109375" bestFit="1" customWidth="1"/>
    <col min="8" max="8" width="9.140625" customWidth="1"/>
    <col min="9" max="9" width="12.5703125" bestFit="1" customWidth="1"/>
    <col min="11" max="11" width="9.5703125" bestFit="1" customWidth="1"/>
    <col min="12" max="12" width="12.42578125" bestFit="1" customWidth="1"/>
    <col min="13" max="13" width="11.85546875" bestFit="1" customWidth="1"/>
  </cols>
  <sheetData>
    <row r="1" spans="1:13" x14ac:dyDescent="0.25">
      <c r="A1" s="1" t="s">
        <v>0</v>
      </c>
      <c r="B1" s="1"/>
      <c r="C1" s="2" t="s">
        <v>1</v>
      </c>
      <c r="D1" s="3" t="s">
        <v>2</v>
      </c>
    </row>
    <row r="2" spans="1:13" x14ac:dyDescent="0.25">
      <c r="A2" s="1" t="s">
        <v>3</v>
      </c>
      <c r="B2" s="1"/>
      <c r="C2" s="2" t="s">
        <v>4</v>
      </c>
      <c r="D2" s="4"/>
      <c r="E2" s="4"/>
      <c r="F2" s="4"/>
    </row>
    <row r="3" spans="1:13" x14ac:dyDescent="0.25">
      <c r="A3" s="1" t="s">
        <v>5</v>
      </c>
      <c r="B3" s="1"/>
      <c r="C3" s="2" t="s">
        <v>6</v>
      </c>
    </row>
    <row r="4" spans="1:13" x14ac:dyDescent="0.25">
      <c r="A4" s="1" t="s">
        <v>7</v>
      </c>
      <c r="B4" s="1"/>
      <c r="C4" s="2" t="s">
        <v>8</v>
      </c>
      <c r="E4" t="s">
        <v>9</v>
      </c>
    </row>
    <row r="5" spans="1:13" x14ac:dyDescent="0.25">
      <c r="A5" s="1" t="s">
        <v>10</v>
      </c>
      <c r="B5" s="1"/>
      <c r="C5" s="5"/>
    </row>
    <row r="6" spans="1:13" x14ac:dyDescent="0.25">
      <c r="A6" s="6" t="s">
        <v>11</v>
      </c>
      <c r="B6" s="6" t="s">
        <v>12</v>
      </c>
      <c r="C6" s="6" t="s">
        <v>11</v>
      </c>
      <c r="D6" s="7" t="s">
        <v>13</v>
      </c>
      <c r="E6" s="7"/>
      <c r="F6" s="7"/>
      <c r="G6" s="7" t="s">
        <v>14</v>
      </c>
    </row>
    <row r="7" spans="1:13" x14ac:dyDescent="0.25">
      <c r="A7" s="6" t="s">
        <v>15</v>
      </c>
      <c r="B7" s="6"/>
      <c r="C7" s="6" t="s">
        <v>16</v>
      </c>
      <c r="D7" s="7" t="s">
        <v>17</v>
      </c>
      <c r="E7" s="7" t="s">
        <v>18</v>
      </c>
      <c r="F7" s="7" t="s">
        <v>19</v>
      </c>
      <c r="G7" s="7"/>
    </row>
    <row r="8" spans="1:13" x14ac:dyDescent="0.25">
      <c r="A8" s="8">
        <v>1000</v>
      </c>
      <c r="B8" s="9" t="str">
        <f>VLOOKUP(A8,'[1]TB Mapping'!$A$5:$D$139,3,FALSE)</f>
        <v>Cash and cash equivalents</v>
      </c>
      <c r="C8" s="10"/>
      <c r="D8" s="11">
        <v>148773.15</v>
      </c>
      <c r="E8" s="11">
        <v>5387110.0499999998</v>
      </c>
      <c r="F8" s="11">
        <v>4994194.88</v>
      </c>
      <c r="G8" s="11">
        <v>541688.31999999995</v>
      </c>
      <c r="H8" s="12" t="s">
        <v>20</v>
      </c>
      <c r="L8" s="13"/>
      <c r="M8" s="14"/>
    </row>
    <row r="9" spans="1:13" x14ac:dyDescent="0.25">
      <c r="A9" s="8">
        <v>1005</v>
      </c>
      <c r="B9" s="9" t="str">
        <f>VLOOKUP(A9,'[1]TB Mapping'!$A$5:$D$139,3,FALSE)</f>
        <v>Cash and cash equivalents</v>
      </c>
      <c r="C9" s="10"/>
      <c r="D9" s="11">
        <v>0</v>
      </c>
      <c r="E9" s="11">
        <v>210038.75</v>
      </c>
      <c r="F9" s="11">
        <v>208483.1</v>
      </c>
      <c r="G9" s="11">
        <v>1555.65</v>
      </c>
      <c r="H9" s="12" t="s">
        <v>21</v>
      </c>
      <c r="L9" s="13"/>
    </row>
    <row r="10" spans="1:13" x14ac:dyDescent="0.25">
      <c r="A10" s="8">
        <v>1161</v>
      </c>
      <c r="B10" s="9" t="str">
        <f>VLOOKUP(A10,'[1]TB Mapping'!$A$5:$D$139,3,FALSE)</f>
        <v>Other receivables</v>
      </c>
      <c r="C10" s="10"/>
      <c r="D10" s="11">
        <v>30786.18</v>
      </c>
      <c r="E10" s="11">
        <v>0</v>
      </c>
      <c r="F10" s="11">
        <v>0</v>
      </c>
      <c r="G10" s="11">
        <v>30786.18</v>
      </c>
      <c r="H10" s="12" t="s">
        <v>22</v>
      </c>
    </row>
    <row r="11" spans="1:13" x14ac:dyDescent="0.25">
      <c r="A11" s="8">
        <v>1179</v>
      </c>
      <c r="B11" s="9" t="str">
        <f>VLOOKUP(A11,'[1]TB Mapping'!$A$5:$D$139,3,FALSE)</f>
        <v>Due from Affiliates</v>
      </c>
      <c r="C11" s="10"/>
      <c r="D11" s="11">
        <v>82884.36</v>
      </c>
      <c r="E11" s="11">
        <v>0</v>
      </c>
      <c r="F11" s="11">
        <v>0</v>
      </c>
      <c r="G11" s="11">
        <v>82884.36</v>
      </c>
      <c r="H11" s="12" t="s">
        <v>23</v>
      </c>
    </row>
    <row r="12" spans="1:13" x14ac:dyDescent="0.25">
      <c r="A12" s="8">
        <v>1180</v>
      </c>
      <c r="B12" s="9" t="s">
        <v>24</v>
      </c>
      <c r="C12" s="10"/>
      <c r="D12" s="11">
        <v>5415.44</v>
      </c>
      <c r="E12" s="11">
        <v>0</v>
      </c>
      <c r="F12" s="11">
        <v>0</v>
      </c>
      <c r="G12" s="11">
        <v>5415.44</v>
      </c>
      <c r="H12" s="12" t="s">
        <v>25</v>
      </c>
    </row>
    <row r="13" spans="1:13" x14ac:dyDescent="0.25">
      <c r="A13" s="8">
        <v>1199</v>
      </c>
      <c r="B13" s="9" t="str">
        <f>VLOOKUP(A13,'[1]TB Mapping'!$A$5:$D$139,3,FALSE)</f>
        <v>Due from Deals</v>
      </c>
      <c r="C13" s="10"/>
      <c r="D13" s="11">
        <v>-43025.04</v>
      </c>
      <c r="E13" s="11">
        <v>187204.66</v>
      </c>
      <c r="F13" s="11">
        <v>811.38</v>
      </c>
      <c r="G13" s="11">
        <v>143368.24</v>
      </c>
      <c r="H13" s="12" t="s">
        <v>26</v>
      </c>
    </row>
    <row r="14" spans="1:13" x14ac:dyDescent="0.25">
      <c r="A14" s="8">
        <v>1200</v>
      </c>
      <c r="B14" s="9" t="str">
        <f>VLOOKUP(A14,'[1]TB Mapping'!$A$5:$D$139,3,FALSE)</f>
        <v>Due from Fund</v>
      </c>
      <c r="C14" s="10"/>
      <c r="D14" s="11">
        <v>156733.85</v>
      </c>
      <c r="E14" s="11">
        <v>229508.18</v>
      </c>
      <c r="F14" s="11">
        <v>0</v>
      </c>
      <c r="G14" s="11">
        <v>386242.03</v>
      </c>
      <c r="H14" s="12" t="s">
        <v>27</v>
      </c>
    </row>
    <row r="15" spans="1:13" x14ac:dyDescent="0.25">
      <c r="A15" s="8">
        <v>1205</v>
      </c>
      <c r="B15" s="9" t="str">
        <f>VLOOKUP(A15,'[1]TB Mapping'!$A$5:$D$139,3,FALSE)</f>
        <v>Due from Deals</v>
      </c>
      <c r="C15" s="10"/>
      <c r="D15" s="11">
        <v>95273.77</v>
      </c>
      <c r="E15" s="11">
        <v>0</v>
      </c>
      <c r="F15" s="11">
        <v>0</v>
      </c>
      <c r="G15" s="11">
        <v>95273.77</v>
      </c>
      <c r="H15" s="12" t="s">
        <v>28</v>
      </c>
    </row>
    <row r="16" spans="1:13" x14ac:dyDescent="0.25">
      <c r="A16" s="8">
        <v>1210</v>
      </c>
      <c r="B16" s="9" t="str">
        <f>VLOOKUP(A16,'[1]TB Mapping'!$A$5:$D$139,3,FALSE)</f>
        <v>Due from Deals</v>
      </c>
      <c r="C16" s="10"/>
      <c r="D16" s="11">
        <v>134943.06</v>
      </c>
      <c r="E16" s="11">
        <v>16988.830000000002</v>
      </c>
      <c r="F16" s="11">
        <v>31922.44</v>
      </c>
      <c r="G16" s="11">
        <v>120009.45</v>
      </c>
      <c r="H16" s="12" t="s">
        <v>29</v>
      </c>
    </row>
    <row r="17" spans="1:11" x14ac:dyDescent="0.25">
      <c r="A17" s="8">
        <v>1220</v>
      </c>
      <c r="B17" s="9" t="str">
        <f>VLOOKUP(A17,'[1]TB Mapping'!$A$5:$D$139,3,FALSE)</f>
        <v>Due from Deals</v>
      </c>
      <c r="C17" s="10"/>
      <c r="D17" s="11">
        <v>158030.07</v>
      </c>
      <c r="E17" s="11">
        <v>18614.88</v>
      </c>
      <c r="F17" s="11">
        <v>0</v>
      </c>
      <c r="G17" s="11">
        <v>176644.95</v>
      </c>
      <c r="H17" s="12" t="s">
        <v>30</v>
      </c>
    </row>
    <row r="18" spans="1:11" x14ac:dyDescent="0.25">
      <c r="A18" s="8">
        <v>1222</v>
      </c>
      <c r="B18" s="15" t="str">
        <f>VLOOKUP(A18,'[1]TB Mapping'!$A$5:$D$139,3,FALSE)</f>
        <v>Due from CV</v>
      </c>
      <c r="C18" s="16"/>
      <c r="D18" s="11">
        <v>534</v>
      </c>
      <c r="E18" s="11">
        <v>0</v>
      </c>
      <c r="F18" s="11">
        <v>0</v>
      </c>
      <c r="G18" s="11">
        <v>534</v>
      </c>
      <c r="H18" s="12" t="s">
        <v>31</v>
      </c>
    </row>
    <row r="19" spans="1:11" x14ac:dyDescent="0.25">
      <c r="A19" s="8">
        <v>1225</v>
      </c>
      <c r="B19" s="9" t="str">
        <f>VLOOKUP(A19,'[1]TB Mapping'!$A$5:$D$139,3,FALSE)</f>
        <v>Due from Co-Invest</v>
      </c>
      <c r="C19" s="10"/>
      <c r="D19" s="11">
        <v>21415.61</v>
      </c>
      <c r="E19" s="11">
        <v>27414.47</v>
      </c>
      <c r="F19" s="11">
        <v>0</v>
      </c>
      <c r="G19" s="11">
        <v>48830.080000000002</v>
      </c>
      <c r="H19" s="12" t="s">
        <v>32</v>
      </c>
    </row>
    <row r="20" spans="1:11" x14ac:dyDescent="0.25">
      <c r="A20" s="8">
        <v>1240</v>
      </c>
      <c r="B20" s="9" t="str">
        <f>VLOOKUP(A20,'[1]TB Mapping'!$A$5:$D$139,3,FALSE)</f>
        <v>Due from GP of Funds</v>
      </c>
      <c r="C20" s="10"/>
      <c r="D20" s="11">
        <v>114127.33</v>
      </c>
      <c r="E20" s="11">
        <v>495.15</v>
      </c>
      <c r="F20" s="11">
        <v>90991.42</v>
      </c>
      <c r="G20" s="11">
        <v>23631.06</v>
      </c>
      <c r="H20" s="12" t="s">
        <v>33</v>
      </c>
    </row>
    <row r="21" spans="1:11" x14ac:dyDescent="0.25">
      <c r="A21" s="8">
        <v>1250</v>
      </c>
      <c r="B21" s="9" t="str">
        <f>VLOOKUP(A21,'[1]TB Mapping'!$A$5:$D$139,3,FALSE)</f>
        <v>Management fees receivable</v>
      </c>
      <c r="C21" s="10"/>
      <c r="D21" s="11">
        <v>30000.01</v>
      </c>
      <c r="E21" s="11">
        <v>0</v>
      </c>
      <c r="F21" s="11">
        <v>0</v>
      </c>
      <c r="G21" s="11">
        <v>30000.01</v>
      </c>
      <c r="H21" s="12" t="s">
        <v>34</v>
      </c>
    </row>
    <row r="22" spans="1:11" x14ac:dyDescent="0.25">
      <c r="A22" s="8">
        <v>1420</v>
      </c>
      <c r="B22" s="9" t="str">
        <f>VLOOKUP(A22,'[1]TB Mapping'!$A$5:$D$139,3,FALSE)</f>
        <v>Prepaid and other assets</v>
      </c>
      <c r="C22" s="10"/>
      <c r="D22" s="11">
        <v>36792</v>
      </c>
      <c r="E22" s="11">
        <v>52040</v>
      </c>
      <c r="F22" s="11">
        <v>0</v>
      </c>
      <c r="G22" s="11">
        <v>88832</v>
      </c>
      <c r="H22" s="12" t="s">
        <v>35</v>
      </c>
    </row>
    <row r="23" spans="1:11" x14ac:dyDescent="0.25">
      <c r="A23" s="8">
        <v>1430</v>
      </c>
      <c r="B23" s="9" t="str">
        <f>VLOOKUP(A23,'[1]TB Mapping'!$A$5:$D$139,3,FALSE)</f>
        <v>Prepaid and other assets</v>
      </c>
      <c r="C23" s="10"/>
      <c r="D23" s="11">
        <v>9896.5300000000007</v>
      </c>
      <c r="E23" s="11">
        <v>99.56</v>
      </c>
      <c r="F23" s="11">
        <v>3869.78</v>
      </c>
      <c r="G23" s="11">
        <v>6126.31</v>
      </c>
      <c r="H23" s="12" t="s">
        <v>36</v>
      </c>
    </row>
    <row r="24" spans="1:11" x14ac:dyDescent="0.25">
      <c r="A24" s="8">
        <v>1551</v>
      </c>
      <c r="B24" s="9" t="str">
        <f>VLOOKUP(A24,'[1]TB Mapping'!$A$5:$D$139,3,FALSE)</f>
        <v>ROU Asset</v>
      </c>
      <c r="C24" s="10"/>
      <c r="D24" s="11">
        <v>1904585.58</v>
      </c>
      <c r="E24" s="11">
        <v>0</v>
      </c>
      <c r="F24" s="11">
        <v>0</v>
      </c>
      <c r="G24" s="11">
        <v>1904585.58</v>
      </c>
      <c r="H24" s="12" t="s">
        <v>37</v>
      </c>
    </row>
    <row r="25" spans="1:11" x14ac:dyDescent="0.25">
      <c r="A25" s="8">
        <v>1555</v>
      </c>
      <c r="B25" s="9" t="str">
        <f>VLOOKUP(A25,'[1]TB Mapping'!$A$5:$D$139,3,FALSE)</f>
        <v>Fixed Assets</v>
      </c>
      <c r="C25" s="10"/>
      <c r="D25" s="11">
        <v>196910.22</v>
      </c>
      <c r="E25" s="11">
        <v>0</v>
      </c>
      <c r="F25" s="11">
        <v>0</v>
      </c>
      <c r="G25" s="11">
        <v>196910.22</v>
      </c>
      <c r="H25" s="12" t="s">
        <v>38</v>
      </c>
    </row>
    <row r="26" spans="1:11" x14ac:dyDescent="0.25">
      <c r="A26" s="8">
        <v>1641</v>
      </c>
      <c r="B26" s="9" t="str">
        <f>VLOOKUP(A26,'[1]TB Mapping'!$A$5:$D$139,3,FALSE)</f>
        <v>Fixed Assets</v>
      </c>
      <c r="C26" s="10"/>
      <c r="D26" s="11">
        <v>-38603.83</v>
      </c>
      <c r="E26" s="11">
        <v>0</v>
      </c>
      <c r="F26" s="11">
        <v>3083.06</v>
      </c>
      <c r="G26" s="11">
        <v>-41686.89</v>
      </c>
      <c r="H26" s="12" t="s">
        <v>39</v>
      </c>
    </row>
    <row r="27" spans="1:11" x14ac:dyDescent="0.25">
      <c r="A27" s="8">
        <v>1650</v>
      </c>
      <c r="B27" s="9" t="str">
        <f>VLOOKUP(A27,'[1]TB Mapping'!$A$5:$D$139,3,FALSE)</f>
        <v>ROU Asset</v>
      </c>
      <c r="C27" s="16"/>
      <c r="D27" s="11">
        <v>-291076.39</v>
      </c>
      <c r="E27" s="11">
        <v>0</v>
      </c>
      <c r="F27" s="11">
        <v>26559.87</v>
      </c>
      <c r="G27" s="11">
        <v>-317636.26</v>
      </c>
      <c r="H27" s="12" t="s">
        <v>40</v>
      </c>
    </row>
    <row r="28" spans="1:11" x14ac:dyDescent="0.25">
      <c r="A28" s="8">
        <v>1710</v>
      </c>
      <c r="B28" s="9" t="str">
        <f>VLOOKUP(A28,'[1]TB Mapping'!$A$5:$D$139,3,FALSE)</f>
        <v>Security Deposits</v>
      </c>
      <c r="C28" s="10"/>
      <c r="D28" s="11">
        <v>65441.26</v>
      </c>
      <c r="E28" s="11">
        <v>0</v>
      </c>
      <c r="F28" s="11">
        <v>0</v>
      </c>
      <c r="G28" s="11">
        <v>65441.26</v>
      </c>
      <c r="H28" s="12" t="s">
        <v>41</v>
      </c>
    </row>
    <row r="29" spans="1:11" ht="16.5" x14ac:dyDescent="0.25">
      <c r="A29" s="8">
        <v>2000</v>
      </c>
      <c r="B29" s="9" t="str">
        <f>VLOOKUP(A29,'[1]TB Mapping'!$A$5:$D$139,3,FALSE)</f>
        <v xml:space="preserve">Accounts payable &amp; accrued expenses </v>
      </c>
      <c r="C29" s="10"/>
      <c r="D29" s="11">
        <v>-12795.41</v>
      </c>
      <c r="E29" s="11">
        <v>842818.27</v>
      </c>
      <c r="F29" s="11">
        <v>888951.83</v>
      </c>
      <c r="G29" s="11">
        <v>-58928.97</v>
      </c>
      <c r="H29" s="12" t="s">
        <v>42</v>
      </c>
    </row>
    <row r="30" spans="1:11" x14ac:dyDescent="0.25">
      <c r="A30" s="8">
        <v>2021</v>
      </c>
      <c r="B30" s="9" t="str">
        <f>VLOOKUP(A30,'[1]TB Mapping'!$A$5:$D$139,3,FALSE)</f>
        <v>Notes Payable</v>
      </c>
      <c r="C30" s="10"/>
      <c r="D30" s="11">
        <v>-3457831.4</v>
      </c>
      <c r="E30" s="11">
        <v>1538295.71</v>
      </c>
      <c r="F30" s="11">
        <v>0</v>
      </c>
      <c r="G30" s="11">
        <v>-1919535.69</v>
      </c>
      <c r="H30" s="12" t="s">
        <v>43</v>
      </c>
      <c r="K30" s="13"/>
    </row>
    <row r="31" spans="1:11" x14ac:dyDescent="0.25">
      <c r="A31" s="8">
        <v>2022</v>
      </c>
      <c r="B31" s="9" t="str">
        <f>VLOOKUP(A31,'[1]TB Mapping'!$A$5:$D$139,3,FALSE)</f>
        <v>Notes Payable</v>
      </c>
      <c r="C31" s="10"/>
      <c r="D31" s="11">
        <v>-3457831.4</v>
      </c>
      <c r="E31" s="11">
        <v>1538295.71</v>
      </c>
      <c r="F31" s="11">
        <v>0</v>
      </c>
      <c r="G31" s="11">
        <v>-1919535.69</v>
      </c>
      <c r="H31" s="12" t="s">
        <v>44</v>
      </c>
    </row>
    <row r="32" spans="1:11" x14ac:dyDescent="0.25">
      <c r="A32" s="8">
        <v>2075</v>
      </c>
      <c r="B32" s="9" t="str">
        <f>VLOOKUP(A32,'[1]TB Mapping'!$A$5:$D$139,3,FALSE)</f>
        <v>Compensation Payable</v>
      </c>
      <c r="C32" s="10"/>
      <c r="D32" s="11">
        <v>-5274.78</v>
      </c>
      <c r="E32" s="11">
        <v>49124.959999999999</v>
      </c>
      <c r="F32" s="11">
        <v>135073.78</v>
      </c>
      <c r="G32" s="11">
        <v>-91223.6</v>
      </c>
      <c r="H32" s="12" t="s">
        <v>45</v>
      </c>
    </row>
    <row r="33" spans="1:9" x14ac:dyDescent="0.25">
      <c r="A33" s="8">
        <v>2204</v>
      </c>
      <c r="B33" s="9" t="str">
        <f>VLOOKUP(A33,'[1]TB Mapping'!$A$5:$D$139,3,FALSE)</f>
        <v>Accrued interest payable</v>
      </c>
      <c r="C33" s="10"/>
      <c r="D33" s="11">
        <v>-8632.8700000000008</v>
      </c>
      <c r="E33" s="11">
        <v>11704.29</v>
      </c>
      <c r="F33" s="11">
        <v>5327.53</v>
      </c>
      <c r="G33" s="11">
        <v>-2256.11</v>
      </c>
      <c r="H33" s="12" t="s">
        <v>46</v>
      </c>
    </row>
    <row r="34" spans="1:9" x14ac:dyDescent="0.25">
      <c r="A34" s="8">
        <v>2205</v>
      </c>
      <c r="B34" s="9" t="str">
        <f>VLOOKUP(A34,'[1]TB Mapping'!$A$5:$D$139,3,FALSE)</f>
        <v>Accrued interest payable</v>
      </c>
      <c r="C34" s="10"/>
      <c r="D34" s="11">
        <v>-8632.8700000000008</v>
      </c>
      <c r="E34" s="11">
        <v>11704.29</v>
      </c>
      <c r="F34" s="11">
        <v>5327.53</v>
      </c>
      <c r="G34" s="11">
        <v>-2256.11</v>
      </c>
      <c r="H34" s="12" t="s">
        <v>47</v>
      </c>
    </row>
    <row r="35" spans="1:9" x14ac:dyDescent="0.25">
      <c r="A35" s="8">
        <v>2250</v>
      </c>
      <c r="B35" s="9" t="str">
        <f>VLOOKUP(A35,'[1]TB Mapping'!$A$5:$D$139,3,FALSE)</f>
        <v>Due to GP</v>
      </c>
      <c r="C35" s="10"/>
      <c r="D35" s="11">
        <v>-5892843.2699999996</v>
      </c>
      <c r="E35" s="11">
        <v>0</v>
      </c>
      <c r="F35" s="11">
        <v>646935.63</v>
      </c>
      <c r="G35" s="11">
        <v>-6539778.9000000004</v>
      </c>
      <c r="H35" s="12" t="s">
        <v>48</v>
      </c>
    </row>
    <row r="36" spans="1:9" x14ac:dyDescent="0.25">
      <c r="A36" s="8">
        <v>2600</v>
      </c>
      <c r="B36" s="9" t="str">
        <f>VLOOKUP(A36,'[1]TB Mapping'!$A$5:$D$139,3,FALSE)</f>
        <v>Lease Liability</v>
      </c>
      <c r="C36" s="10"/>
      <c r="D36" s="11">
        <v>-1867669.09</v>
      </c>
      <c r="E36" s="11">
        <v>34993.879999999997</v>
      </c>
      <c r="F36" s="11">
        <v>5937.63</v>
      </c>
      <c r="G36" s="11">
        <v>-1838612.84</v>
      </c>
      <c r="H36" s="12" t="s">
        <v>49</v>
      </c>
    </row>
    <row r="37" spans="1:9" x14ac:dyDescent="0.25">
      <c r="A37" s="8">
        <v>2990</v>
      </c>
      <c r="B37" s="9" t="str">
        <f>VLOOKUP(A37,'[1]TB Mapping'!$A$5:$D$139,3,FALSE)</f>
        <v>Other Liabilities</v>
      </c>
      <c r="C37" s="10"/>
      <c r="D37" s="11">
        <v>-1488.45</v>
      </c>
      <c r="E37" s="11">
        <v>1488.45</v>
      </c>
      <c r="F37" s="11">
        <v>840.99</v>
      </c>
      <c r="G37" s="11">
        <v>-840.99</v>
      </c>
      <c r="H37" s="12" t="s">
        <v>50</v>
      </c>
      <c r="I37" s="17"/>
    </row>
    <row r="38" spans="1:9" x14ac:dyDescent="0.25">
      <c r="A38" s="18" t="s">
        <v>51</v>
      </c>
      <c r="B38" s="9" t="str">
        <f>VLOOKUP(A38,'[1]TB Mapping'!$A$5:$D$139,3,FALSE)</f>
        <v>Other Liabilities</v>
      </c>
      <c r="C38" s="10"/>
      <c r="D38" s="11">
        <v>0</v>
      </c>
      <c r="E38" s="11">
        <v>52742.57</v>
      </c>
      <c r="F38" s="11">
        <v>52415.3</v>
      </c>
      <c r="G38" s="11">
        <v>327.27</v>
      </c>
      <c r="H38" s="12" t="s">
        <v>52</v>
      </c>
    </row>
    <row r="39" spans="1:9" x14ac:dyDescent="0.25">
      <c r="A39" s="18" t="s">
        <v>53</v>
      </c>
      <c r="B39" s="9" t="str">
        <f>VLOOKUP(A39,'[1]TB Mapping'!$A$5:$D$139,3,FALSE)</f>
        <v>Capital Contributions</v>
      </c>
      <c r="C39" s="10"/>
      <c r="D39" s="11">
        <v>-100</v>
      </c>
      <c r="E39" s="11">
        <v>0</v>
      </c>
      <c r="F39" s="11">
        <v>0</v>
      </c>
      <c r="G39" s="11">
        <v>-100</v>
      </c>
      <c r="H39" s="12" t="s">
        <v>54</v>
      </c>
    </row>
    <row r="40" spans="1:9" x14ac:dyDescent="0.25">
      <c r="A40" s="18" t="s">
        <v>55</v>
      </c>
      <c r="B40" s="9" t="str">
        <f>VLOOKUP(A40,'[1]TB Mapping'!$A$5:$D$139,3,FALSE)</f>
        <v>Capital Contributions</v>
      </c>
      <c r="C40" s="10"/>
      <c r="D40" s="11">
        <v>-100</v>
      </c>
      <c r="E40" s="11">
        <v>0</v>
      </c>
      <c r="F40" s="11">
        <v>0</v>
      </c>
      <c r="G40" s="11">
        <v>-100</v>
      </c>
      <c r="H40" s="12" t="s">
        <v>56</v>
      </c>
    </row>
    <row r="41" spans="1:9" x14ac:dyDescent="0.25">
      <c r="A41" s="8">
        <v>3999</v>
      </c>
      <c r="B41" s="9" t="str">
        <f>VLOOKUP(A41,'[1]TB Mapping'!$A$5:$D$139,3,FALSE)</f>
        <v>Retained earnings</v>
      </c>
      <c r="C41" s="10"/>
      <c r="D41" s="11">
        <v>11893362.380000001</v>
      </c>
      <c r="E41" s="11">
        <v>0</v>
      </c>
      <c r="F41" s="11">
        <v>0</v>
      </c>
      <c r="G41" s="11">
        <v>11893362.380000001</v>
      </c>
      <c r="H41" s="12" t="s">
        <v>57</v>
      </c>
      <c r="I41" s="17"/>
    </row>
    <row r="42" spans="1:9" x14ac:dyDescent="0.25">
      <c r="A42" s="8">
        <v>4000</v>
      </c>
      <c r="B42" s="9" t="str">
        <f>VLOOKUP(A42,'[1]TB Mapping'!$A$5:$D$139,3,FALSE)</f>
        <v>Management Fees</v>
      </c>
      <c r="C42" s="10"/>
      <c r="D42" s="11">
        <v>0</v>
      </c>
      <c r="E42" s="11">
        <v>0</v>
      </c>
      <c r="F42" s="11">
        <v>4489368.57</v>
      </c>
      <c r="G42" s="11">
        <v>-4489368.57</v>
      </c>
      <c r="H42" s="12" t="s">
        <v>58</v>
      </c>
    </row>
    <row r="43" spans="1:9" x14ac:dyDescent="0.25">
      <c r="A43" s="8">
        <v>4006</v>
      </c>
      <c r="B43" s="9" t="str">
        <f>VLOOKUP(A43,'[1]TB Mapping'!$A$5:$D$139,3,FALSE)</f>
        <v>Management Fees</v>
      </c>
      <c r="C43" s="10"/>
      <c r="D43" s="11">
        <v>0</v>
      </c>
      <c r="E43" s="11">
        <v>0</v>
      </c>
      <c r="F43" s="11">
        <v>106250</v>
      </c>
      <c r="G43" s="11">
        <v>-106250</v>
      </c>
      <c r="H43" s="12" t="s">
        <v>59</v>
      </c>
    </row>
    <row r="44" spans="1:9" x14ac:dyDescent="0.25">
      <c r="A44" s="8">
        <v>4013</v>
      </c>
      <c r="B44" s="9" t="str">
        <f>VLOOKUP(A44,'[1]TB Mapping'!$A$5:$D$139,3,FALSE)</f>
        <v>Agent Fee Income</v>
      </c>
      <c r="C44" s="10"/>
      <c r="D44" s="11">
        <v>0</v>
      </c>
      <c r="E44" s="11">
        <v>0</v>
      </c>
      <c r="F44" s="11">
        <v>8285</v>
      </c>
      <c r="G44" s="11">
        <v>-8285</v>
      </c>
      <c r="H44" s="12" t="s">
        <v>60</v>
      </c>
    </row>
    <row r="45" spans="1:9" x14ac:dyDescent="0.25">
      <c r="A45" s="8">
        <v>6000</v>
      </c>
      <c r="B45" s="9" t="str">
        <f>VLOOKUP(A45,'[1]TB Mapping'!$A$5:$D$139,3,FALSE)</f>
        <v>Personnel</v>
      </c>
      <c r="C45" s="10"/>
      <c r="D45" s="11">
        <v>0</v>
      </c>
      <c r="E45" s="11">
        <v>726836.55</v>
      </c>
      <c r="F45" s="11">
        <v>0</v>
      </c>
      <c r="G45" s="11">
        <v>726836.55</v>
      </c>
      <c r="H45" s="12" t="s">
        <v>61</v>
      </c>
    </row>
    <row r="46" spans="1:9" x14ac:dyDescent="0.25">
      <c r="A46" s="8">
        <v>6010</v>
      </c>
      <c r="B46" s="9" t="str">
        <f>VLOOKUP(A46,'[1]TB Mapping'!$A$5:$D$139,3,FALSE)</f>
        <v>Personnel</v>
      </c>
      <c r="C46" s="10"/>
      <c r="D46" s="11">
        <v>0</v>
      </c>
      <c r="E46" s="11">
        <v>283553.99</v>
      </c>
      <c r="F46" s="11">
        <v>0</v>
      </c>
      <c r="G46" s="11">
        <v>283553.99</v>
      </c>
      <c r="H46" s="12" t="s">
        <v>62</v>
      </c>
    </row>
    <row r="47" spans="1:9" x14ac:dyDescent="0.25">
      <c r="A47" s="8">
        <v>6020</v>
      </c>
      <c r="B47" s="9" t="str">
        <f>VLOOKUP(A47,'[1]TB Mapping'!$A$5:$D$139,3,FALSE)</f>
        <v>Personnel</v>
      </c>
      <c r="C47" s="10"/>
      <c r="D47" s="11">
        <v>0</v>
      </c>
      <c r="E47" s="11">
        <v>62247.71</v>
      </c>
      <c r="F47" s="11">
        <v>0</v>
      </c>
      <c r="G47" s="11">
        <v>62247.71</v>
      </c>
      <c r="H47" s="12" t="s">
        <v>63</v>
      </c>
    </row>
    <row r="48" spans="1:9" x14ac:dyDescent="0.25">
      <c r="A48" s="8">
        <v>6021</v>
      </c>
      <c r="B48" s="9" t="str">
        <f>VLOOKUP(A48,'[1]TB Mapping'!$A$5:$D$139,3,FALSE)</f>
        <v>Personnel</v>
      </c>
      <c r="C48" s="10"/>
      <c r="D48" s="11">
        <v>0</v>
      </c>
      <c r="E48" s="11">
        <v>14557.96</v>
      </c>
      <c r="F48" s="11">
        <v>0</v>
      </c>
      <c r="G48" s="11">
        <v>14557.96</v>
      </c>
      <c r="H48" s="12" t="s">
        <v>64</v>
      </c>
    </row>
    <row r="49" spans="1:8" x14ac:dyDescent="0.25">
      <c r="A49" s="8">
        <v>6022</v>
      </c>
      <c r="B49" s="9" t="str">
        <f>VLOOKUP(A49,'[1]TB Mapping'!$A$5:$D$139,3,FALSE)</f>
        <v>Personnel</v>
      </c>
      <c r="C49" s="10"/>
      <c r="D49" s="11">
        <v>0</v>
      </c>
      <c r="E49" s="11">
        <v>1531.11</v>
      </c>
      <c r="F49" s="11">
        <v>0</v>
      </c>
      <c r="G49" s="11">
        <v>1531.11</v>
      </c>
      <c r="H49" s="12" t="s">
        <v>65</v>
      </c>
    </row>
    <row r="50" spans="1:8" x14ac:dyDescent="0.25">
      <c r="A50" s="8">
        <v>6023</v>
      </c>
      <c r="B50" s="9" t="str">
        <f>VLOOKUP(A50,'[1]TB Mapping'!$A$5:$D$139,3,FALSE)</f>
        <v>Personnel</v>
      </c>
      <c r="C50" s="10"/>
      <c r="D50" s="11">
        <v>0</v>
      </c>
      <c r="E50" s="11">
        <v>16243.28</v>
      </c>
      <c r="F50" s="11">
        <v>0</v>
      </c>
      <c r="G50" s="11">
        <v>16243.28</v>
      </c>
      <c r="H50" s="12" t="s">
        <v>66</v>
      </c>
    </row>
    <row r="51" spans="1:8" x14ac:dyDescent="0.25">
      <c r="A51" s="8">
        <v>6025</v>
      </c>
      <c r="B51" s="9" t="str">
        <f>VLOOKUP(A51,'[1]TB Mapping'!$A$5:$D$139,3,FALSE)</f>
        <v>Personnel</v>
      </c>
      <c r="C51" s="10"/>
      <c r="D51" s="11">
        <v>0</v>
      </c>
      <c r="E51" s="11">
        <v>255.95</v>
      </c>
      <c r="F51" s="11">
        <v>0</v>
      </c>
      <c r="G51" s="11">
        <v>255.95</v>
      </c>
      <c r="H51" s="12" t="s">
        <v>67</v>
      </c>
    </row>
    <row r="52" spans="1:8" x14ac:dyDescent="0.25">
      <c r="A52" s="8">
        <v>6035</v>
      </c>
      <c r="B52" s="9" t="str">
        <f>VLOOKUP(A52,'[1]TB Mapping'!$A$5:$D$139,3,FALSE)</f>
        <v>Personnel</v>
      </c>
      <c r="C52" s="10"/>
      <c r="D52" s="11">
        <v>0</v>
      </c>
      <c r="E52" s="11">
        <v>72471.77</v>
      </c>
      <c r="F52" s="11">
        <v>0</v>
      </c>
      <c r="G52" s="11">
        <v>72471.77</v>
      </c>
      <c r="H52" s="12" t="s">
        <v>68</v>
      </c>
    </row>
    <row r="53" spans="1:8" x14ac:dyDescent="0.25">
      <c r="A53" s="8">
        <v>6100</v>
      </c>
      <c r="B53" s="9" t="str">
        <f>VLOOKUP(A53,'[1]TB Mapping'!$A$5:$D$139,3,FALSE)</f>
        <v>Occupancy and office</v>
      </c>
      <c r="C53" s="10"/>
      <c r="D53" s="11">
        <v>0</v>
      </c>
      <c r="E53" s="11">
        <v>36097.699999999997</v>
      </c>
      <c r="F53" s="11">
        <v>34993.879999999997</v>
      </c>
      <c r="G53" s="11">
        <v>1103.82</v>
      </c>
      <c r="H53" s="12" t="s">
        <v>69</v>
      </c>
    </row>
    <row r="54" spans="1:8" x14ac:dyDescent="0.25">
      <c r="A54" s="18" t="s">
        <v>70</v>
      </c>
      <c r="B54" s="9" t="str">
        <f>VLOOKUP(A54,'[1]TB Mapping'!$A$5:$D$139,3,FALSE)</f>
        <v>Occupancy and office</v>
      </c>
      <c r="C54" s="10"/>
      <c r="D54" s="11">
        <v>0</v>
      </c>
      <c r="E54" s="11">
        <v>32497.5</v>
      </c>
      <c r="F54" s="11">
        <v>0</v>
      </c>
      <c r="G54" s="11">
        <v>32497.5</v>
      </c>
      <c r="H54" s="12" t="s">
        <v>71</v>
      </c>
    </row>
    <row r="55" spans="1:8" x14ac:dyDescent="0.25">
      <c r="A55" s="18" t="s">
        <v>72</v>
      </c>
      <c r="B55" s="9" t="str">
        <f>VLOOKUP(A55,'[1]TB Mapping'!$A$5:$D$139,3,FALSE)</f>
        <v>Occupancy and office</v>
      </c>
      <c r="C55" s="10"/>
      <c r="D55" s="11">
        <v>0</v>
      </c>
      <c r="E55" s="11">
        <v>5998.5</v>
      </c>
      <c r="F55" s="11">
        <v>0</v>
      </c>
      <c r="G55" s="11">
        <v>5998.5</v>
      </c>
      <c r="H55" s="12" t="s">
        <v>73</v>
      </c>
    </row>
    <row r="56" spans="1:8" x14ac:dyDescent="0.25">
      <c r="A56" s="8">
        <v>6101</v>
      </c>
      <c r="B56" s="9" t="str">
        <f>VLOOKUP(A56,'[1]TB Mapping'!$A$5:$D$139,3,FALSE)</f>
        <v>Occupancy and office</v>
      </c>
      <c r="C56" s="10"/>
      <c r="D56" s="11">
        <v>0</v>
      </c>
      <c r="E56" s="11">
        <v>124.5</v>
      </c>
      <c r="F56" s="11">
        <v>0</v>
      </c>
      <c r="G56" s="11">
        <v>124.5</v>
      </c>
      <c r="H56" s="12" t="s">
        <v>74</v>
      </c>
    </row>
    <row r="57" spans="1:8" x14ac:dyDescent="0.25">
      <c r="A57" s="8">
        <v>6110</v>
      </c>
      <c r="B57" s="9" t="str">
        <f>VLOOKUP(A57,'[1]TB Mapping'!$A$5:$D$139,3,FALSE)</f>
        <v>Occupancy and office</v>
      </c>
      <c r="C57" s="10"/>
      <c r="D57" s="11">
        <v>0</v>
      </c>
      <c r="E57" s="11">
        <v>20347.93</v>
      </c>
      <c r="F57" s="11">
        <v>0</v>
      </c>
      <c r="G57" s="11">
        <v>20347.93</v>
      </c>
      <c r="H57" s="12" t="s">
        <v>75</v>
      </c>
    </row>
    <row r="58" spans="1:8" x14ac:dyDescent="0.25">
      <c r="A58" s="8">
        <v>6160</v>
      </c>
      <c r="B58" s="9" t="str">
        <f>VLOOKUP(A58,'[1]TB Mapping'!$A$5:$D$139,3,FALSE)</f>
        <v>Occupancy and office</v>
      </c>
      <c r="C58" s="10"/>
      <c r="D58" s="11">
        <v>0</v>
      </c>
      <c r="E58" s="11">
        <v>2000.54</v>
      </c>
      <c r="F58" s="11">
        <v>0</v>
      </c>
      <c r="G58" s="11">
        <v>2000.54</v>
      </c>
      <c r="H58" s="12" t="s">
        <v>76</v>
      </c>
    </row>
    <row r="59" spans="1:8" x14ac:dyDescent="0.25">
      <c r="A59" s="8">
        <v>6170</v>
      </c>
      <c r="B59" s="9" t="str">
        <f>VLOOKUP(A59,'[1]TB Mapping'!$A$5:$D$139,3,FALSE)</f>
        <v>Other expenses</v>
      </c>
      <c r="C59" s="10"/>
      <c r="D59" s="11">
        <v>0</v>
      </c>
      <c r="E59" s="11">
        <v>110</v>
      </c>
      <c r="F59" s="11">
        <v>166.83</v>
      </c>
      <c r="G59" s="11">
        <v>-56.83</v>
      </c>
      <c r="H59" s="12" t="s">
        <v>77</v>
      </c>
    </row>
    <row r="60" spans="1:8" x14ac:dyDescent="0.25">
      <c r="A60" s="8">
        <v>6180</v>
      </c>
      <c r="B60" s="9" t="str">
        <f>VLOOKUP(A60,'[1]TB Mapping'!$A$5:$D$139,3,FALSE)</f>
        <v>Occupancy and office</v>
      </c>
      <c r="C60" s="10"/>
      <c r="D60" s="11">
        <v>0</v>
      </c>
      <c r="E60" s="11">
        <v>1263.33</v>
      </c>
      <c r="F60" s="11">
        <v>0</v>
      </c>
      <c r="G60" s="11">
        <v>1263.33</v>
      </c>
      <c r="H60" s="12" t="s">
        <v>78</v>
      </c>
    </row>
    <row r="61" spans="1:8" x14ac:dyDescent="0.25">
      <c r="A61" s="8">
        <v>6185</v>
      </c>
      <c r="B61" s="9" t="str">
        <f>VLOOKUP(A61,'[1]TB Mapping'!$A$5:$D$139,3,FALSE)</f>
        <v>Occupancy and office</v>
      </c>
      <c r="C61" s="10"/>
      <c r="D61" s="11">
        <v>0</v>
      </c>
      <c r="E61" s="11">
        <v>568.30999999999995</v>
      </c>
      <c r="F61" s="11">
        <v>0</v>
      </c>
      <c r="G61" s="11">
        <v>568.30999999999995</v>
      </c>
      <c r="H61" s="12" t="s">
        <v>79</v>
      </c>
    </row>
    <row r="62" spans="1:8" x14ac:dyDescent="0.25">
      <c r="A62" s="8">
        <v>6190</v>
      </c>
      <c r="B62" s="9" t="str">
        <f>VLOOKUP(A62,'[1]TB Mapping'!$A$5:$D$139,3,FALSE)</f>
        <v>Occupancy and office</v>
      </c>
      <c r="C62" s="10"/>
      <c r="D62" s="11">
        <v>0</v>
      </c>
      <c r="E62" s="11">
        <v>97.4</v>
      </c>
      <c r="F62" s="11">
        <v>79.010000000000005</v>
      </c>
      <c r="G62" s="11">
        <v>18.39</v>
      </c>
      <c r="H62" s="12" t="s">
        <v>80</v>
      </c>
    </row>
    <row r="63" spans="1:8" x14ac:dyDescent="0.25">
      <c r="A63" s="8">
        <v>6191</v>
      </c>
      <c r="B63" s="9" t="str">
        <f>VLOOKUP(A63,'[1]TB Mapping'!$A$5:$D$139,3,FALSE)</f>
        <v>Occupancy and office</v>
      </c>
      <c r="C63" s="10"/>
      <c r="D63" s="11">
        <v>0</v>
      </c>
      <c r="E63" s="11">
        <v>720.36</v>
      </c>
      <c r="F63" s="11">
        <v>0</v>
      </c>
      <c r="G63" s="11">
        <v>720.36</v>
      </c>
      <c r="H63" s="12" t="s">
        <v>81</v>
      </c>
    </row>
    <row r="64" spans="1:8" ht="16.5" x14ac:dyDescent="0.25">
      <c r="A64" s="8">
        <v>6195</v>
      </c>
      <c r="B64" s="9" t="str">
        <f>VLOOKUP(A64,'[1]TB Mapping'!$A$5:$D$139,3,FALSE)</f>
        <v>Technology and communcations</v>
      </c>
      <c r="C64" s="10"/>
      <c r="D64" s="11">
        <v>0</v>
      </c>
      <c r="E64" s="11">
        <v>891.51</v>
      </c>
      <c r="F64" s="11">
        <v>0</v>
      </c>
      <c r="G64" s="11">
        <v>891.51</v>
      </c>
      <c r="H64" s="12" t="s">
        <v>82</v>
      </c>
    </row>
    <row r="65" spans="1:8" x14ac:dyDescent="0.25">
      <c r="A65" s="8">
        <v>6199</v>
      </c>
      <c r="B65" s="9" t="str">
        <f>VLOOKUP(A65,'[1]TB Mapping'!$A$5:$D$139,3,FALSE)</f>
        <v>Occupancy and office</v>
      </c>
      <c r="C65" s="10"/>
      <c r="D65" s="11">
        <v>0</v>
      </c>
      <c r="E65" s="11">
        <v>102.81</v>
      </c>
      <c r="F65" s="11">
        <v>0</v>
      </c>
      <c r="G65" s="11">
        <v>102.81</v>
      </c>
      <c r="H65" s="12" t="s">
        <v>83</v>
      </c>
    </row>
    <row r="66" spans="1:8" x14ac:dyDescent="0.25">
      <c r="A66" s="8">
        <v>6210</v>
      </c>
      <c r="B66" s="19" t="str">
        <f>VLOOKUP(A66,'[1]TB Mapping'!$A$5:$D$139,3,FALSE)</f>
        <v>Professional fees</v>
      </c>
      <c r="C66" s="10"/>
      <c r="D66" s="11">
        <v>0</v>
      </c>
      <c r="E66" s="11">
        <v>2618.4299999999998</v>
      </c>
      <c r="F66" s="11">
        <v>0</v>
      </c>
      <c r="G66" s="11">
        <v>2618.4299999999998</v>
      </c>
      <c r="H66" s="12" t="s">
        <v>84</v>
      </c>
    </row>
    <row r="67" spans="1:8" x14ac:dyDescent="0.25">
      <c r="A67" s="8">
        <v>6215</v>
      </c>
      <c r="B67" s="9" t="str">
        <f>VLOOKUP(A67,'[1]TB Mapping'!$A$5:$D$139,3,FALSE)</f>
        <v>Personnel</v>
      </c>
      <c r="C67" s="10"/>
      <c r="D67" s="11">
        <v>0</v>
      </c>
      <c r="E67" s="11">
        <v>10366.709999999999</v>
      </c>
      <c r="F67" s="11">
        <v>0</v>
      </c>
      <c r="G67" s="11">
        <v>10366.709999999999</v>
      </c>
      <c r="H67" s="12" t="s">
        <v>85</v>
      </c>
    </row>
    <row r="68" spans="1:8" x14ac:dyDescent="0.25">
      <c r="A68" s="8">
        <v>6220</v>
      </c>
      <c r="B68" s="9" t="str">
        <f>VLOOKUP(A68,'[1]TB Mapping'!$A$5:$D$139,3,FALSE)</f>
        <v>Professional fees</v>
      </c>
      <c r="C68" s="10"/>
      <c r="D68" s="11">
        <v>0</v>
      </c>
      <c r="E68" s="11">
        <v>3619.44</v>
      </c>
      <c r="F68" s="11">
        <v>0</v>
      </c>
      <c r="G68" s="11">
        <v>3619.44</v>
      </c>
      <c r="H68" s="12" t="s">
        <v>86</v>
      </c>
    </row>
    <row r="69" spans="1:8" x14ac:dyDescent="0.25">
      <c r="A69" s="8">
        <v>6270</v>
      </c>
      <c r="B69" s="9" t="str">
        <f>VLOOKUP(A69,'[1]TB Mapping'!$A$5:$D$139,3,FALSE)</f>
        <v>Personnel</v>
      </c>
      <c r="C69" s="10"/>
      <c r="D69" s="11">
        <v>0</v>
      </c>
      <c r="E69" s="11">
        <v>21250</v>
      </c>
      <c r="F69" s="11">
        <v>0</v>
      </c>
      <c r="G69" s="11">
        <v>21250</v>
      </c>
      <c r="H69" s="12" t="s">
        <v>87</v>
      </c>
    </row>
    <row r="70" spans="1:8" x14ac:dyDescent="0.25">
      <c r="A70" s="8">
        <v>6280</v>
      </c>
      <c r="B70" s="9" t="str">
        <f>VLOOKUP(A70,'[1]TB Mapping'!$A$5:$D$139,3,FALSE)</f>
        <v>Professional fees</v>
      </c>
      <c r="C70" s="10"/>
      <c r="D70" s="11">
        <v>0</v>
      </c>
      <c r="E70" s="11">
        <v>4054.69</v>
      </c>
      <c r="F70" s="11">
        <v>0</v>
      </c>
      <c r="G70" s="11">
        <v>4054.69</v>
      </c>
      <c r="H70" s="12" t="s">
        <v>88</v>
      </c>
    </row>
    <row r="71" spans="1:8" x14ac:dyDescent="0.25">
      <c r="A71" s="8">
        <v>6300</v>
      </c>
      <c r="B71" s="9" t="str">
        <f>VLOOKUP(A71,'[1]TB Mapping'!$A$5:$D$139,3,FALSE)</f>
        <v>Insurance</v>
      </c>
      <c r="C71" s="10"/>
      <c r="D71" s="11">
        <v>0</v>
      </c>
      <c r="E71" s="11">
        <v>714.35</v>
      </c>
      <c r="F71" s="11">
        <v>99.56</v>
      </c>
      <c r="G71" s="11">
        <v>614.79</v>
      </c>
      <c r="H71" s="12" t="s">
        <v>89</v>
      </c>
    </row>
    <row r="72" spans="1:8" x14ac:dyDescent="0.25">
      <c r="A72" s="8">
        <v>6360</v>
      </c>
      <c r="B72" s="9" t="str">
        <f>VLOOKUP(A72,'[1]TB Mapping'!$A$5:$D$139,3,FALSE)</f>
        <v>Insurance</v>
      </c>
      <c r="C72" s="10"/>
      <c r="D72" s="11">
        <v>0</v>
      </c>
      <c r="E72" s="11">
        <v>3054.33</v>
      </c>
      <c r="F72" s="11">
        <v>0</v>
      </c>
      <c r="G72" s="11">
        <v>3054.33</v>
      </c>
      <c r="H72" s="12" t="s">
        <v>90</v>
      </c>
    </row>
    <row r="73" spans="1:8" x14ac:dyDescent="0.25">
      <c r="A73" s="8">
        <v>6405</v>
      </c>
      <c r="B73" s="9" t="str">
        <f>VLOOKUP(A73,'[1]TB Mapping'!$A$5:$D$139,3,FALSE)</f>
        <v>Travel and entertainment</v>
      </c>
      <c r="C73" s="10"/>
      <c r="D73" s="11">
        <v>0</v>
      </c>
      <c r="E73" s="11">
        <v>11285.66</v>
      </c>
      <c r="F73" s="11">
        <v>0</v>
      </c>
      <c r="G73" s="11">
        <v>11285.66</v>
      </c>
      <c r="H73" s="12" t="s">
        <v>91</v>
      </c>
    </row>
    <row r="74" spans="1:8" x14ac:dyDescent="0.25">
      <c r="A74" s="18" t="s">
        <v>92</v>
      </c>
      <c r="B74" s="9" t="str">
        <f>VLOOKUP(A74,'[1]TB Mapping'!$A$5:$D$139,3,FALSE)</f>
        <v>Travel and entertainment</v>
      </c>
      <c r="C74" s="10"/>
      <c r="D74" s="11">
        <v>0</v>
      </c>
      <c r="E74" s="11">
        <v>7723.64</v>
      </c>
      <c r="F74" s="11">
        <v>0</v>
      </c>
      <c r="G74" s="11">
        <v>7723.64</v>
      </c>
      <c r="H74" s="12" t="s">
        <v>93</v>
      </c>
    </row>
    <row r="75" spans="1:8" x14ac:dyDescent="0.25">
      <c r="A75" s="8">
        <v>6410</v>
      </c>
      <c r="B75" s="9" t="str">
        <f>VLOOKUP(A75,'[1]TB Mapping'!$A$5:$D$139,3,FALSE)</f>
        <v>Travel and entertainment</v>
      </c>
      <c r="C75" s="10"/>
      <c r="D75" s="11">
        <v>0</v>
      </c>
      <c r="E75" s="11">
        <v>32.51</v>
      </c>
      <c r="F75" s="11">
        <v>0</v>
      </c>
      <c r="G75" s="11">
        <v>32.51</v>
      </c>
      <c r="H75" s="12" t="s">
        <v>94</v>
      </c>
    </row>
    <row r="76" spans="1:8" x14ac:dyDescent="0.25">
      <c r="A76" s="8">
        <v>6415</v>
      </c>
      <c r="B76" s="9" t="str">
        <f>VLOOKUP(A76,'[1]TB Mapping'!$A$5:$D$139,3,FALSE)</f>
        <v>Travel and entertainment</v>
      </c>
      <c r="C76" s="10"/>
      <c r="D76" s="11">
        <v>0</v>
      </c>
      <c r="E76" s="11">
        <v>8289.34</v>
      </c>
      <c r="F76" s="11">
        <v>0</v>
      </c>
      <c r="G76" s="11">
        <v>8289.34</v>
      </c>
      <c r="H76" s="12" t="s">
        <v>95</v>
      </c>
    </row>
    <row r="77" spans="1:8" x14ac:dyDescent="0.25">
      <c r="A77" s="8">
        <v>6420</v>
      </c>
      <c r="B77" s="9" t="str">
        <f>VLOOKUP(A77,'[1]TB Mapping'!$A$5:$D$139,3,FALSE)</f>
        <v>Travel and entertainment</v>
      </c>
      <c r="C77" s="10"/>
      <c r="D77" s="11">
        <v>0</v>
      </c>
      <c r="E77" s="11">
        <v>3896.21</v>
      </c>
      <c r="F77" s="11">
        <v>0</v>
      </c>
      <c r="G77" s="11">
        <v>3896.21</v>
      </c>
      <c r="H77" s="12" t="s">
        <v>96</v>
      </c>
    </row>
    <row r="78" spans="1:8" x14ac:dyDescent="0.25">
      <c r="A78" s="8">
        <v>6430</v>
      </c>
      <c r="B78" s="9" t="str">
        <f>VLOOKUP(A78,'[1]TB Mapping'!$A$5:$D$139,3,FALSE)</f>
        <v>Travel and entertainment</v>
      </c>
      <c r="C78" s="10"/>
      <c r="D78" s="11">
        <v>0</v>
      </c>
      <c r="E78" s="11">
        <v>102311.36</v>
      </c>
      <c r="F78" s="11">
        <v>0</v>
      </c>
      <c r="G78" s="11">
        <v>102311.36</v>
      </c>
      <c r="H78" s="12" t="s">
        <v>97</v>
      </c>
    </row>
    <row r="79" spans="1:8" x14ac:dyDescent="0.25">
      <c r="A79" s="8">
        <v>6440</v>
      </c>
      <c r="B79" s="9" t="str">
        <f>VLOOKUP(A79,'[1]TB Mapping'!$A$5:$D$139,3,FALSE)</f>
        <v>Travel and entertainment</v>
      </c>
      <c r="C79" s="10"/>
      <c r="D79" s="11">
        <v>0</v>
      </c>
      <c r="E79" s="11">
        <v>13421.67</v>
      </c>
      <c r="F79" s="11">
        <v>500</v>
      </c>
      <c r="G79" s="11">
        <v>12921.67</v>
      </c>
      <c r="H79" s="12" t="s">
        <v>98</v>
      </c>
    </row>
    <row r="80" spans="1:8" x14ac:dyDescent="0.25">
      <c r="A80" s="8">
        <v>6450</v>
      </c>
      <c r="B80" s="9" t="str">
        <f>VLOOKUP(A80,'[1]TB Mapping'!$A$5:$D$139,3,FALSE)</f>
        <v>Travel and entertainment</v>
      </c>
      <c r="C80" s="10"/>
      <c r="D80" s="11">
        <v>0</v>
      </c>
      <c r="E80" s="11">
        <v>3695.51</v>
      </c>
      <c r="F80" s="11">
        <v>0</v>
      </c>
      <c r="G80" s="11">
        <v>3695.51</v>
      </c>
      <c r="H80" s="12" t="s">
        <v>99</v>
      </c>
    </row>
    <row r="81" spans="1:8" x14ac:dyDescent="0.25">
      <c r="A81" s="8">
        <v>6490</v>
      </c>
      <c r="B81" s="9" t="str">
        <f>VLOOKUP(A81,'[1]TB Mapping'!$A$5:$D$139,3,FALSE)</f>
        <v>Travel and entertainment</v>
      </c>
      <c r="C81" s="10"/>
      <c r="D81" s="11">
        <v>0</v>
      </c>
      <c r="E81" s="11">
        <v>458.87</v>
      </c>
      <c r="F81" s="11">
        <v>0</v>
      </c>
      <c r="G81" s="11">
        <v>458.87</v>
      </c>
      <c r="H81" s="12" t="s">
        <v>100</v>
      </c>
    </row>
    <row r="82" spans="1:8" x14ac:dyDescent="0.25">
      <c r="A82" s="8">
        <v>6500</v>
      </c>
      <c r="B82" s="9" t="str">
        <f>VLOOKUP(A82,'[1]TB Mapping'!$A$5:$D$139,3,FALSE)</f>
        <v>Occupancy and office</v>
      </c>
      <c r="C82" s="10"/>
      <c r="D82" s="11">
        <v>0</v>
      </c>
      <c r="E82" s="11">
        <v>938.53</v>
      </c>
      <c r="F82" s="11">
        <v>0</v>
      </c>
      <c r="G82" s="11">
        <v>938.53</v>
      </c>
      <c r="H82" s="12" t="s">
        <v>101</v>
      </c>
    </row>
    <row r="83" spans="1:8" ht="16.5" x14ac:dyDescent="0.25">
      <c r="A83" s="8">
        <v>6530</v>
      </c>
      <c r="B83" s="9" t="str">
        <f>VLOOKUP(A83,'[1]TB Mapping'!$A$5:$D$139,3,FALSE)</f>
        <v>Technology and communcations</v>
      </c>
      <c r="C83" s="10"/>
      <c r="D83" s="11">
        <v>0</v>
      </c>
      <c r="E83" s="11">
        <v>4961.6499999999996</v>
      </c>
      <c r="F83" s="11">
        <v>0</v>
      </c>
      <c r="G83" s="11">
        <v>4961.6499999999996</v>
      </c>
      <c r="H83" s="12" t="s">
        <v>102</v>
      </c>
    </row>
    <row r="84" spans="1:8" ht="16.5" x14ac:dyDescent="0.25">
      <c r="A84" s="8">
        <v>6531</v>
      </c>
      <c r="B84" s="9" t="str">
        <f>VLOOKUP(A84,'[1]TB Mapping'!$A$5:$D$139,3,FALSE)</f>
        <v>Technology and communcations</v>
      </c>
      <c r="C84" s="10"/>
      <c r="D84" s="11">
        <v>0</v>
      </c>
      <c r="E84" s="11">
        <v>12006.42</v>
      </c>
      <c r="F84" s="11">
        <v>0</v>
      </c>
      <c r="G84" s="11">
        <v>12006.42</v>
      </c>
      <c r="H84" s="12" t="s">
        <v>103</v>
      </c>
    </row>
    <row r="85" spans="1:8" ht="16.5" x14ac:dyDescent="0.25">
      <c r="A85" s="8">
        <v>6534</v>
      </c>
      <c r="B85" s="9" t="str">
        <f>VLOOKUP(A85,'[1]TB Mapping'!$A$5:$D$139,3,FALSE)</f>
        <v>Technology and communcations</v>
      </c>
      <c r="C85" s="10"/>
      <c r="D85" s="11">
        <v>0</v>
      </c>
      <c r="E85" s="11">
        <v>8016.48</v>
      </c>
      <c r="F85" s="11">
        <v>0</v>
      </c>
      <c r="G85" s="11">
        <v>8016.48</v>
      </c>
      <c r="H85" s="12" t="s">
        <v>104</v>
      </c>
    </row>
    <row r="86" spans="1:8" ht="16.5" x14ac:dyDescent="0.25">
      <c r="A86" s="8">
        <v>6535</v>
      </c>
      <c r="B86" s="9" t="str">
        <f>VLOOKUP(A86,'[1]TB Mapping'!$A$5:$D$139,3,FALSE)</f>
        <v>Technology and communcations</v>
      </c>
      <c r="C86" s="10"/>
      <c r="D86" s="11">
        <v>0</v>
      </c>
      <c r="E86" s="11">
        <v>1541.48</v>
      </c>
      <c r="F86" s="11">
        <v>0</v>
      </c>
      <c r="G86" s="11">
        <v>1541.48</v>
      </c>
      <c r="H86" s="12" t="s">
        <v>105</v>
      </c>
    </row>
    <row r="87" spans="1:8" ht="16.5" x14ac:dyDescent="0.25">
      <c r="A87" s="8">
        <v>6541</v>
      </c>
      <c r="B87" s="9" t="str">
        <f>VLOOKUP(A87,'[1]TB Mapping'!$A$5:$D$139,3,FALSE)</f>
        <v>Technology and communcations</v>
      </c>
      <c r="C87" s="10"/>
      <c r="D87" s="11">
        <v>0</v>
      </c>
      <c r="E87" s="11">
        <v>329.33</v>
      </c>
      <c r="F87" s="11">
        <v>0</v>
      </c>
      <c r="G87" s="11">
        <v>329.33</v>
      </c>
      <c r="H87" s="12" t="s">
        <v>106</v>
      </c>
    </row>
    <row r="88" spans="1:8" ht="16.5" x14ac:dyDescent="0.25">
      <c r="A88" s="8">
        <v>6550</v>
      </c>
      <c r="B88" s="9" t="str">
        <f>VLOOKUP(A88,'[1]TB Mapping'!$A$5:$D$139,3,FALSE)</f>
        <v>Technology and communcations</v>
      </c>
      <c r="C88" s="10"/>
      <c r="D88" s="11">
        <v>0</v>
      </c>
      <c r="E88" s="11">
        <v>1455.28</v>
      </c>
      <c r="F88" s="11">
        <v>0</v>
      </c>
      <c r="G88" s="11">
        <v>1455.28</v>
      </c>
      <c r="H88" s="12" t="s">
        <v>107</v>
      </c>
    </row>
    <row r="89" spans="1:8" ht="16.5" x14ac:dyDescent="0.25">
      <c r="A89" s="8">
        <v>6551</v>
      </c>
      <c r="B89" s="9" t="str">
        <f>VLOOKUP(A89,'[1]TB Mapping'!$A$5:$D$139,3,FALSE)</f>
        <v>Technology and communcations</v>
      </c>
      <c r="C89" s="10"/>
      <c r="D89" s="11">
        <v>0</v>
      </c>
      <c r="E89" s="11">
        <v>234.42</v>
      </c>
      <c r="F89" s="11">
        <v>0</v>
      </c>
      <c r="G89" s="11">
        <v>234.42</v>
      </c>
      <c r="H89" s="12" t="s">
        <v>108</v>
      </c>
    </row>
    <row r="90" spans="1:8" ht="16.5" x14ac:dyDescent="0.25">
      <c r="A90" s="8">
        <v>6560</v>
      </c>
      <c r="B90" s="9" t="str">
        <f>VLOOKUP(A90,'[1]TB Mapping'!$A$5:$D$139,3,FALSE)</f>
        <v>Technology and communcations</v>
      </c>
      <c r="C90" s="10"/>
      <c r="D90" s="11">
        <v>0</v>
      </c>
      <c r="E90" s="11">
        <v>1865.48</v>
      </c>
      <c r="F90" s="11">
        <v>0</v>
      </c>
      <c r="G90" s="11">
        <v>1865.48</v>
      </c>
      <c r="H90" s="12" t="s">
        <v>109</v>
      </c>
    </row>
    <row r="91" spans="1:8" x14ac:dyDescent="0.25">
      <c r="A91" s="8">
        <v>6800</v>
      </c>
      <c r="B91" s="9" t="str">
        <f>VLOOKUP(A91,'[1]TB Mapping'!$A$5:$D$139,3,FALSE)</f>
        <v>Occupancy and office</v>
      </c>
      <c r="C91" s="10"/>
      <c r="D91" s="11">
        <v>0</v>
      </c>
      <c r="E91" s="11">
        <v>9387.7199999999993</v>
      </c>
      <c r="F91" s="11">
        <v>0</v>
      </c>
      <c r="G91" s="11">
        <v>9387.7199999999993</v>
      </c>
      <c r="H91" s="12" t="s">
        <v>110</v>
      </c>
    </row>
    <row r="92" spans="1:8" ht="16.5" x14ac:dyDescent="0.25">
      <c r="A92" s="8">
        <v>7000</v>
      </c>
      <c r="B92" s="9" t="s">
        <v>111</v>
      </c>
      <c r="C92" s="10"/>
      <c r="D92" s="11">
        <v>0</v>
      </c>
      <c r="E92" s="11">
        <v>3083.06</v>
      </c>
      <c r="F92" s="11">
        <v>0</v>
      </c>
      <c r="G92" s="11">
        <v>3083.06</v>
      </c>
      <c r="H92" s="12" t="s">
        <v>112</v>
      </c>
    </row>
    <row r="93" spans="1:8" x14ac:dyDescent="0.25">
      <c r="A93" s="8">
        <v>7525</v>
      </c>
      <c r="B93" s="9" t="str">
        <f>VLOOKUP(A93,'[1]TB Mapping'!$A$5:$D$140,3,FALSE)</f>
        <v>Interest expense</v>
      </c>
      <c r="C93" s="10"/>
      <c r="D93" s="11">
        <v>0</v>
      </c>
      <c r="E93" s="11">
        <v>10655.06</v>
      </c>
      <c r="F93" s="11">
        <v>0</v>
      </c>
      <c r="G93" s="11">
        <v>10655.06</v>
      </c>
      <c r="H93" s="12" t="s">
        <v>113</v>
      </c>
    </row>
    <row r="94" spans="1:8" x14ac:dyDescent="0.25">
      <c r="A94" s="8"/>
      <c r="B94" s="9"/>
      <c r="C94" s="10"/>
      <c r="D94" s="20"/>
      <c r="E94" s="21"/>
      <c r="F94" s="21"/>
      <c r="G94" s="21"/>
      <c r="H94" s="12"/>
    </row>
    <row r="95" spans="1:8" x14ac:dyDescent="0.25">
      <c r="A95" s="8"/>
      <c r="B95" s="9"/>
      <c r="C95" s="10"/>
      <c r="D95" s="20"/>
      <c r="E95" s="21"/>
      <c r="F95" s="21"/>
      <c r="G95" s="21"/>
      <c r="H95" s="12"/>
    </row>
    <row r="96" spans="1:8" x14ac:dyDescent="0.25">
      <c r="A96" s="8"/>
      <c r="B96" s="9"/>
      <c r="D96" s="20"/>
      <c r="E96" s="21"/>
      <c r="F96" s="21"/>
      <c r="G96" s="21"/>
      <c r="H96" s="12"/>
    </row>
    <row r="97" spans="1:8" x14ac:dyDescent="0.25">
      <c r="A97" s="8"/>
      <c r="B97" s="9"/>
      <c r="D97" s="22"/>
      <c r="E97" s="21"/>
      <c r="F97" s="21"/>
      <c r="G97" s="21"/>
      <c r="H97" s="12"/>
    </row>
    <row r="98" spans="1:8" x14ac:dyDescent="0.25">
      <c r="A98" s="8"/>
      <c r="B98" s="9"/>
      <c r="C98" s="10"/>
      <c r="D98" s="22"/>
      <c r="E98" s="21"/>
      <c r="F98" s="21"/>
      <c r="G98" s="21"/>
      <c r="H98" s="12"/>
    </row>
    <row r="99" spans="1:8" x14ac:dyDescent="0.25">
      <c r="A99" s="8"/>
      <c r="B99" s="9"/>
      <c r="C99" s="10"/>
      <c r="D99" s="22"/>
      <c r="E99" s="21"/>
      <c r="F99" s="21"/>
      <c r="G99" s="21"/>
      <c r="H99" s="12"/>
    </row>
    <row r="100" spans="1:8" x14ac:dyDescent="0.25">
      <c r="A100" s="8"/>
      <c r="B100" s="9"/>
      <c r="C100" s="10"/>
      <c r="D100" s="22"/>
      <c r="E100" s="21"/>
      <c r="F100" s="21"/>
      <c r="G100" s="21"/>
      <c r="H100" s="12"/>
    </row>
    <row r="101" spans="1:8" x14ac:dyDescent="0.25">
      <c r="A101" s="8"/>
      <c r="B101" s="9"/>
      <c r="D101" s="22"/>
      <c r="E101" s="21"/>
      <c r="F101" s="21"/>
      <c r="G101" s="21"/>
      <c r="H101" s="12"/>
    </row>
    <row r="102" spans="1:8" x14ac:dyDescent="0.25">
      <c r="A102" s="8"/>
      <c r="B102" s="9"/>
      <c r="D102" s="22"/>
      <c r="E102" s="21"/>
      <c r="F102" s="21"/>
      <c r="G102" s="21"/>
      <c r="H102" s="12"/>
    </row>
    <row r="103" spans="1:8" x14ac:dyDescent="0.25">
      <c r="A103" s="8"/>
      <c r="B103" s="9"/>
      <c r="D103" s="22"/>
      <c r="E103" s="21"/>
      <c r="F103" s="21"/>
      <c r="G103" s="21"/>
      <c r="H103" s="12"/>
    </row>
    <row r="104" spans="1:8" x14ac:dyDescent="0.25">
      <c r="A104" s="8"/>
      <c r="B104" s="9"/>
      <c r="D104" s="22"/>
      <c r="E104" s="21"/>
      <c r="F104" s="21"/>
      <c r="G104" s="21"/>
      <c r="H104" s="12"/>
    </row>
    <row r="105" spans="1:8" x14ac:dyDescent="0.25">
      <c r="A105" s="8"/>
      <c r="B105" s="9"/>
      <c r="D105" s="22"/>
      <c r="E105" s="21"/>
      <c r="F105" s="21"/>
      <c r="G105" s="21"/>
      <c r="H105" s="12"/>
    </row>
    <row r="106" spans="1:8" x14ac:dyDescent="0.25">
      <c r="A106" s="8"/>
      <c r="B106" s="9"/>
      <c r="D106" s="22"/>
      <c r="E106" s="21"/>
      <c r="F106" s="21"/>
      <c r="G106" s="21"/>
    </row>
    <row r="107" spans="1:8" x14ac:dyDescent="0.25">
      <c r="A107" s="8"/>
      <c r="B107" s="9"/>
      <c r="D107" s="22"/>
      <c r="E107" s="21"/>
      <c r="F107" s="21"/>
      <c r="G107" s="21"/>
    </row>
    <row r="108" spans="1:8" x14ac:dyDescent="0.25">
      <c r="A108" s="8"/>
      <c r="B108" s="9"/>
      <c r="D108" s="22"/>
      <c r="E108" s="21"/>
      <c r="F108" s="21"/>
      <c r="G108" s="21"/>
    </row>
    <row r="109" spans="1:8" x14ac:dyDescent="0.25">
      <c r="D109" s="20"/>
      <c r="E109" s="21"/>
      <c r="F109" s="21"/>
      <c r="G109" s="21"/>
    </row>
    <row r="110" spans="1:8" x14ac:dyDescent="0.25">
      <c r="D110" s="20"/>
    </row>
  </sheetData>
  <autoFilter ref="A7:H108" xr:uid="{5E004D49-7C9E-4111-8011-98208D99ABC2}"/>
  <hyperlinks>
    <hyperlink ref="D1" location="Contents!A1" display="Contents" xr:uid="{B1CA7049-9D80-45E1-B83F-E682FF8D2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Wilcox</dc:creator>
  <cp:lastModifiedBy>Garrett Wilcox</cp:lastModifiedBy>
  <dcterms:created xsi:type="dcterms:W3CDTF">2025-03-04T18:33:42Z</dcterms:created>
  <dcterms:modified xsi:type="dcterms:W3CDTF">2025-03-04T18:34:03Z</dcterms:modified>
</cp:coreProperties>
</file>