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st-wildanicardi\challenge\"/>
    </mc:Choice>
  </mc:AlternateContent>
  <xr:revisionPtr revIDLastSave="0" documentId="13_ncr:1_{8E655CA8-526A-45A1-86E5-7C578B69884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1" l="1"/>
  <c r="J1" i="1" s="1"/>
  <c r="S4" i="1" l="1"/>
  <c r="S5" i="1"/>
  <c r="S6" i="1"/>
  <c r="S7" i="1"/>
  <c r="S8" i="1"/>
  <c r="S9" i="1"/>
  <c r="S10" i="1"/>
  <c r="S11" i="1"/>
  <c r="S12" i="1"/>
  <c r="S13" i="1"/>
  <c r="S14" i="1"/>
  <c r="S15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3" i="1"/>
  <c r="K4" i="1"/>
  <c r="K5" i="1"/>
  <c r="K6" i="1"/>
  <c r="K7" i="1"/>
  <c r="K8" i="1"/>
  <c r="K9" i="1"/>
  <c r="K10" i="1"/>
  <c r="K11" i="1"/>
  <c r="K12" i="1"/>
  <c r="K13" i="1"/>
  <c r="K14" i="1"/>
  <c r="K15" i="1"/>
  <c r="K3" i="1"/>
  <c r="G1" i="1"/>
</calcChain>
</file>

<file path=xl/sharedStrings.xml><?xml version="1.0" encoding="utf-8"?>
<sst xmlns="http://schemas.openxmlformats.org/spreadsheetml/2006/main" count="122" uniqueCount="76">
  <si>
    <t>RPU List Order 26 Juni 2019</t>
  </si>
  <si>
    <t>Total Pengiriman</t>
  </si>
  <si>
    <t>Total Tagihan</t>
  </si>
  <si>
    <t>Quantity</t>
  </si>
  <si>
    <t>OrderId</t>
  </si>
  <si>
    <t>Sku Id</t>
  </si>
  <si>
    <t>Pop Sku Id</t>
  </si>
  <si>
    <t>Pay Type</t>
  </si>
  <si>
    <t>BookTime</t>
  </si>
  <si>
    <t>Total Price</t>
  </si>
  <si>
    <t>Installment Fee</t>
  </si>
  <si>
    <t>Order State</t>
  </si>
  <si>
    <t>Freight</t>
  </si>
  <si>
    <t>Customer Name</t>
  </si>
  <si>
    <t>Remark</t>
  </si>
  <si>
    <t>Delivery Time</t>
  </si>
  <si>
    <t>Order Complete Time</t>
  </si>
  <si>
    <t>Province</t>
  </si>
  <si>
    <t>City</t>
  </si>
  <si>
    <t>District</t>
  </si>
  <si>
    <t>Address</t>
  </si>
  <si>
    <t>Phone</t>
  </si>
  <si>
    <t>Delivery Type</t>
  </si>
  <si>
    <t>CarrierCode</t>
  </si>
  <si>
    <t>Express company</t>
  </si>
  <si>
    <t>Promotion Amount</t>
  </si>
  <si>
    <t>Coupon Amount</t>
  </si>
  <si>
    <t>PaySubtotal</t>
  </si>
  <si>
    <t>Taxation Amount</t>
  </si>
  <si>
    <t>Self Delivery Id</t>
  </si>
  <si>
    <t>ZQCS7-RJL-1906103232</t>
  </si>
  <si>
    <t>Bluetooth Stereo Headset</t>
  </si>
  <si>
    <t>COD</t>
  </si>
  <si>
    <t>DKI Jakarta</t>
  </si>
  <si>
    <t>Kota Jakarta Timur</t>
  </si>
  <si>
    <t>Kramat Jati</t>
  </si>
  <si>
    <t>JX</t>
  </si>
  <si>
    <t>ZQCS12-APM-1906102345</t>
  </si>
  <si>
    <t>Jawa Barat</t>
  </si>
  <si>
    <t>Kabupaten Bekasi</t>
  </si>
  <si>
    <t>Kedung Waringin</t>
  </si>
  <si>
    <t>ZQCS11-APM-1906102155</t>
  </si>
  <si>
    <t>Jawa Timur</t>
  </si>
  <si>
    <t>Kabupaten Bojonegoro</t>
  </si>
  <si>
    <t>Bojonegoro</t>
  </si>
  <si>
    <t>ZQCS13-FIT-1906107338</t>
  </si>
  <si>
    <t>Kabupaten Karawang</t>
  </si>
  <si>
    <t>Cikampek</t>
  </si>
  <si>
    <t>ZQCS8-AMU-1906108226</t>
  </si>
  <si>
    <t>Charger Aki Portable 6A/12V</t>
  </si>
  <si>
    <t>Jawa Tengah</t>
  </si>
  <si>
    <t>Kabupaten Jepara</t>
  </si>
  <si>
    <t>Jepara</t>
  </si>
  <si>
    <t>ZQCS7-FJA-1906108214</t>
  </si>
  <si>
    <t>Kabupaten Madiun</t>
  </si>
  <si>
    <t>Pilangkenceng</t>
  </si>
  <si>
    <t>ZQCS14-RJL-1906108192</t>
  </si>
  <si>
    <t>Kabupaten Kuningan</t>
  </si>
  <si>
    <t>Ciawigebang</t>
  </si>
  <si>
    <t>ZQCS8-NMG-1906108139</t>
  </si>
  <si>
    <t>Kabupaten Bogor</t>
  </si>
  <si>
    <t>Parung</t>
  </si>
  <si>
    <t>ZQCS15-FIT-1906108118</t>
  </si>
  <si>
    <t>Kabupaten Nganjuk</t>
  </si>
  <si>
    <t>Bagor</t>
  </si>
  <si>
    <t>ZQCS14-FJA-1906108114</t>
  </si>
  <si>
    <t>Sumberrejo</t>
  </si>
  <si>
    <t>ZQCS7-PLM-1906108060</t>
  </si>
  <si>
    <t>Kabupaten Bandung Barat</t>
  </si>
  <si>
    <t>Parongpong</t>
  </si>
  <si>
    <t>ZQCS11-FIT-1906108028</t>
  </si>
  <si>
    <t>Kabupaten Blitar</t>
  </si>
  <si>
    <t>Sanan Kulon</t>
  </si>
  <si>
    <t>ZQCS8-NMG-1906108009</t>
  </si>
  <si>
    <t>Kota Jakarta Selatan</t>
  </si>
  <si>
    <t>Setia Budi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</si>
</sst>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p]#,##0"/>
    <numFmt numFmtId="165" formatCode="&quot;0&quot;0"/>
  </numFmts>
  <fonts count="6">
    <font>
      <sz val="10"/>
      <color rgb="FF000000"/>
      <name val="Arial"/>
    </font>
    <font>
      <sz val="11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3" borderId="0" xfId="0" applyFont="1" applyFill="1" applyAlignme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right"/>
    </xf>
    <xf numFmtId="49" fontId="3" fillId="0" borderId="0" xfId="0" applyNumberFormat="1" applyFont="1" applyAlignment="1"/>
    <xf numFmtId="0" fontId="4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5" fillId="0" borderId="1" xfId="0" applyFont="1" applyBorder="1" applyAlignment="1"/>
    <xf numFmtId="0" fontId="3" fillId="3" borderId="0" xfId="0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2" xfId="0" applyFont="1" applyBorder="1" applyAlignment="1"/>
    <xf numFmtId="165" fontId="5" fillId="0" borderId="0" xfId="0" applyNumberFormat="1" applyFont="1" applyAlignment="1">
      <alignment horizontal="right"/>
    </xf>
    <xf numFmtId="0" fontId="5" fillId="0" borderId="3" xfId="0" applyFont="1" applyBorder="1" applyAlignment="1"/>
    <xf numFmtId="0" fontId="5" fillId="0" borderId="3" xfId="0" applyFont="1" applyBorder="1" applyAlignment="1">
      <alignment horizontal="right"/>
    </xf>
    <xf numFmtId="0" fontId="3" fillId="0" borderId="3" xfId="0" applyFont="1" applyBorder="1" applyAlignment="1"/>
    <xf numFmtId="0" fontId="5" fillId="0" borderId="2" xfId="0" applyFont="1" applyBorder="1" applyAlignment="1"/>
    <xf numFmtId="0" fontId="3" fillId="0" borderId="2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V15"/>
  <sheetViews>
    <sheetView tabSelected="1" workbookViewId="0">
      <selection activeCell="A2" sqref="A2"/>
    </sheetView>
  </sheetViews>
  <sheetFormatPr defaultColWidth="14.42578125" defaultRowHeight="15.75" customHeight="1"/>
  <cols>
    <col min="1" max="1" width="27.28515625" customWidth="1"/>
    <col min="3" max="3" width="27.28515625" customWidth="1"/>
    <col min="8" max="8" width="10.140625" customWidth="1"/>
    <col min="9" max="9" width="8.28515625" customWidth="1"/>
    <col min="10" max="10" width="11" customWidth="1"/>
    <col min="11" max="11" width="25" customWidth="1"/>
    <col min="16" max="16" width="22.7109375" customWidth="1"/>
    <col min="17" max="17" width="15.28515625" customWidth="1"/>
  </cols>
  <sheetData>
    <row r="1" spans="1:74" ht="15.75" customHeight="1">
      <c r="A1" s="23" t="s">
        <v>0</v>
      </c>
      <c r="B1" s="24"/>
      <c r="C1" s="1" t="s">
        <v>1</v>
      </c>
      <c r="D1" s="2">
        <f>COUNTA(A3:A970)</f>
        <v>13</v>
      </c>
      <c r="E1" s="3"/>
      <c r="F1" s="1" t="s">
        <v>2</v>
      </c>
      <c r="G1" s="4">
        <f>SUM((G3:G970))</f>
        <v>2790000</v>
      </c>
      <c r="H1" s="3"/>
      <c r="I1" s="5" t="s">
        <v>3</v>
      </c>
      <c r="J1" s="6">
        <f>SUM(D3:D970)</f>
        <v>13</v>
      </c>
      <c r="K1" s="1"/>
      <c r="L1" s="1"/>
      <c r="M1" s="1"/>
      <c r="N1" s="1"/>
      <c r="O1" s="1"/>
      <c r="P1" s="1"/>
      <c r="Q1" s="1"/>
      <c r="R1" s="1"/>
      <c r="S1" s="7"/>
      <c r="T1" s="1"/>
      <c r="U1" s="1"/>
      <c r="V1" s="7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ht="15">
      <c r="A2" s="8" t="s">
        <v>4</v>
      </c>
      <c r="B2" s="8" t="s">
        <v>5</v>
      </c>
      <c r="C2" s="9" t="s">
        <v>6</v>
      </c>
      <c r="D2" s="9" t="s">
        <v>3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8" t="s">
        <v>17</v>
      </c>
      <c r="P2" s="8" t="s">
        <v>18</v>
      </c>
      <c r="Q2" s="9" t="s">
        <v>19</v>
      </c>
      <c r="R2" s="9" t="s">
        <v>20</v>
      </c>
      <c r="S2" s="10" t="s">
        <v>21</v>
      </c>
      <c r="T2" s="8" t="s">
        <v>22</v>
      </c>
      <c r="U2" s="8" t="s">
        <v>23</v>
      </c>
      <c r="V2" s="11" t="s">
        <v>24</v>
      </c>
      <c r="W2" s="9" t="s">
        <v>25</v>
      </c>
      <c r="X2" s="9" t="s">
        <v>26</v>
      </c>
      <c r="Y2" s="9" t="s">
        <v>27</v>
      </c>
      <c r="Z2" s="9" t="s">
        <v>28</v>
      </c>
      <c r="AA2" s="9" t="s">
        <v>29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spans="1:74" ht="15.75" customHeight="1">
      <c r="A3" s="12" t="s">
        <v>30</v>
      </c>
      <c r="B3" s="13">
        <v>181068</v>
      </c>
      <c r="C3" s="14" t="s">
        <v>31</v>
      </c>
      <c r="D3" s="15">
        <v>1</v>
      </c>
      <c r="E3" s="1" t="s">
        <v>32</v>
      </c>
      <c r="F3" s="1"/>
      <c r="G3" s="15">
        <v>182000</v>
      </c>
      <c r="H3" s="1"/>
      <c r="I3" s="1"/>
      <c r="J3" s="1"/>
      <c r="K3" s="16" t="str">
        <f ca="1">CHAR(RANDBETWEEN(65,90))&amp; CHAR(RANDBETWEEN(65,90)) &amp; CHAR(RANDBETWEEN(65,90)) &amp; CHAR(RANDBETWEEN(65,90)) &amp;CHAR(RANDBETWEEN(65,90))&amp; CHAR(RANDBETWEEN(65,90)) &amp; CHAR(RANDBETWEEN(65,90)) &amp; CHAR(RANDBETWEEN(65,90))</f>
        <v>LYWKMJKA</v>
      </c>
      <c r="L3" s="1"/>
      <c r="M3" s="1"/>
      <c r="N3" s="1"/>
      <c r="O3" s="14" t="s">
        <v>33</v>
      </c>
      <c r="P3" s="14" t="s">
        <v>34</v>
      </c>
      <c r="Q3" s="14" t="s">
        <v>35</v>
      </c>
      <c r="R3" s="14" t="str">
        <f ca="1">CHAR(RANDBETWEEN(65,90))&amp; CHAR(RANDBETWEEN(65,90)) &amp; CHAR(RANDBETWEEN(65,90)) &amp; CHAR(RANDBETWEEN(65,90)) &amp;CHAR(RANDBETWEEN(65,90))&amp; CHAR(RANDBETWEEN(65,90)) &amp; CHAR(RANDBETWEEN(65,90)) &amp; CHAR(RANDBETWEEN(65,90))</f>
        <v>ZBCGFAXJ</v>
      </c>
      <c r="S3" s="17">
        <f ca="1">RANDBETWEEN(8100000000,9999999999)</f>
        <v>9854142016</v>
      </c>
      <c r="T3" s="1" t="s">
        <v>36</v>
      </c>
      <c r="U3" s="1"/>
      <c r="V3" s="1"/>
      <c r="W3" s="1"/>
      <c r="X3" s="1"/>
      <c r="Y3" s="15">
        <v>182000</v>
      </c>
      <c r="Z3" s="1"/>
      <c r="AA3" s="1"/>
      <c r="AB3" s="1"/>
      <c r="AC3" s="1"/>
      <c r="AD3" s="15"/>
      <c r="AE3" s="15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1:74" ht="15">
      <c r="A4" s="14" t="s">
        <v>37</v>
      </c>
      <c r="B4" s="13">
        <v>181068</v>
      </c>
      <c r="C4" s="18" t="s">
        <v>31</v>
      </c>
      <c r="D4" s="19">
        <v>1</v>
      </c>
      <c r="E4" s="20" t="s">
        <v>32</v>
      </c>
      <c r="F4" s="20"/>
      <c r="G4" s="19">
        <v>182000</v>
      </c>
      <c r="H4" s="20"/>
      <c r="I4" s="20"/>
      <c r="J4" s="20"/>
      <c r="K4" s="21" t="str">
        <f t="shared" ref="K4:K15" ca="1" si="0">CHAR(RANDBETWEEN(65,90))&amp; CHAR(RANDBETWEEN(65,90)) &amp; CHAR(RANDBETWEEN(65,90)) &amp; CHAR(RANDBETWEEN(65,90)) &amp;CHAR(RANDBETWEEN(65,90))&amp; CHAR(RANDBETWEEN(65,90)) &amp; CHAR(RANDBETWEEN(65,90)) &amp; CHAR(RANDBETWEEN(65,90))</f>
        <v>BQNMDBLX</v>
      </c>
      <c r="L4" s="18"/>
      <c r="M4" s="20"/>
      <c r="N4" s="20"/>
      <c r="O4" s="14" t="s">
        <v>38</v>
      </c>
      <c r="P4" s="14" t="s">
        <v>39</v>
      </c>
      <c r="Q4" s="18" t="s">
        <v>40</v>
      </c>
      <c r="R4" s="14" t="str">
        <f t="shared" ref="R4:R15" ca="1" si="1">CHAR(RANDBETWEEN(65,90))&amp; CHAR(RANDBETWEEN(65,90)) &amp; CHAR(RANDBETWEEN(65,90)) &amp; CHAR(RANDBETWEEN(65,90)) &amp;CHAR(RANDBETWEEN(65,90))&amp; CHAR(RANDBETWEEN(65,90)) &amp; CHAR(RANDBETWEEN(65,90)) &amp; CHAR(RANDBETWEEN(65,90))</f>
        <v>LQDGNAAQ</v>
      </c>
      <c r="S4" s="17">
        <f t="shared" ref="S4:S15" ca="1" si="2">RANDBETWEEN(8100000000,9999999999)</f>
        <v>8625832122</v>
      </c>
      <c r="T4" s="1" t="s">
        <v>36</v>
      </c>
      <c r="U4" s="1"/>
      <c r="V4" s="1"/>
      <c r="W4" s="20"/>
      <c r="X4" s="20"/>
      <c r="Y4" s="19">
        <v>182000</v>
      </c>
      <c r="Z4" s="20"/>
      <c r="AA4" s="20"/>
      <c r="AB4" s="1"/>
      <c r="AC4" s="1"/>
      <c r="AD4" s="15"/>
      <c r="AE4" s="15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1:74" ht="15">
      <c r="A5" s="21" t="s">
        <v>41</v>
      </c>
      <c r="B5" s="13">
        <v>181068</v>
      </c>
      <c r="C5" s="14" t="s">
        <v>31</v>
      </c>
      <c r="D5" s="15">
        <v>1</v>
      </c>
      <c r="E5" s="1" t="s">
        <v>32</v>
      </c>
      <c r="F5" s="1"/>
      <c r="G5" s="15">
        <v>201000</v>
      </c>
      <c r="H5" s="1"/>
      <c r="I5" s="1"/>
      <c r="J5" s="1"/>
      <c r="K5" s="21" t="str">
        <f t="shared" ca="1" si="0"/>
        <v>QGPOHAXG</v>
      </c>
      <c r="L5" s="14"/>
      <c r="M5" s="1"/>
      <c r="N5" s="1"/>
      <c r="O5" s="14" t="s">
        <v>42</v>
      </c>
      <c r="P5" s="14" t="s">
        <v>43</v>
      </c>
      <c r="Q5" s="14" t="s">
        <v>44</v>
      </c>
      <c r="R5" s="14" t="str">
        <f t="shared" ca="1" si="1"/>
        <v>QYQAHUTN</v>
      </c>
      <c r="S5" s="17">
        <f t="shared" ca="1" si="2"/>
        <v>8548177630</v>
      </c>
      <c r="T5" s="1" t="s">
        <v>36</v>
      </c>
      <c r="U5" s="1"/>
      <c r="V5" s="1"/>
      <c r="W5" s="1"/>
      <c r="X5" s="1"/>
      <c r="Y5" s="15">
        <v>201000</v>
      </c>
      <c r="Z5" s="1"/>
      <c r="AA5" s="1"/>
      <c r="AB5" s="1"/>
      <c r="AC5" s="1"/>
      <c r="AD5" s="15"/>
      <c r="AE5" s="15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1:74" ht="15">
      <c r="A6" s="21" t="s">
        <v>45</v>
      </c>
      <c r="B6" s="13">
        <v>181068</v>
      </c>
      <c r="C6" s="14" t="s">
        <v>31</v>
      </c>
      <c r="D6" s="15">
        <v>1</v>
      </c>
      <c r="E6" s="1" t="s">
        <v>32</v>
      </c>
      <c r="F6" s="1"/>
      <c r="G6" s="15">
        <v>184000</v>
      </c>
      <c r="H6" s="1"/>
      <c r="I6" s="1"/>
      <c r="J6" s="1"/>
      <c r="K6" s="21" t="str">
        <f t="shared" ca="1" si="0"/>
        <v>FFCOJIHS</v>
      </c>
      <c r="L6" s="16"/>
      <c r="M6" s="1"/>
      <c r="N6" s="1"/>
      <c r="O6" s="14" t="s">
        <v>38</v>
      </c>
      <c r="P6" s="14" t="s">
        <v>46</v>
      </c>
      <c r="Q6" s="14" t="s">
        <v>47</v>
      </c>
      <c r="R6" s="14" t="str">
        <f t="shared" ca="1" si="1"/>
        <v>LXJUNGXV</v>
      </c>
      <c r="S6" s="17">
        <f t="shared" ca="1" si="2"/>
        <v>9733093950</v>
      </c>
      <c r="T6" s="1" t="s">
        <v>36</v>
      </c>
      <c r="U6" s="1"/>
      <c r="V6" s="1"/>
      <c r="W6" s="1"/>
      <c r="X6" s="1"/>
      <c r="Y6" s="15">
        <v>184000</v>
      </c>
      <c r="Z6" s="1"/>
      <c r="AA6" s="1"/>
      <c r="AB6" s="1"/>
      <c r="AC6" s="1"/>
      <c r="AD6" s="15"/>
      <c r="AE6" s="15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 ht="15">
      <c r="A7" s="14" t="s">
        <v>48</v>
      </c>
      <c r="B7" s="5">
        <v>181013</v>
      </c>
      <c r="C7" s="14" t="s">
        <v>49</v>
      </c>
      <c r="D7" s="15">
        <v>1</v>
      </c>
      <c r="E7" s="1" t="s">
        <v>32</v>
      </c>
      <c r="F7" s="1"/>
      <c r="G7" s="15">
        <v>232000</v>
      </c>
      <c r="H7" s="1"/>
      <c r="I7" s="1"/>
      <c r="J7" s="1"/>
      <c r="K7" s="21" t="str">
        <f t="shared" ca="1" si="0"/>
        <v>JAXXCLMB</v>
      </c>
      <c r="L7" s="1"/>
      <c r="M7" s="1"/>
      <c r="N7" s="1"/>
      <c r="O7" s="14" t="s">
        <v>50</v>
      </c>
      <c r="P7" s="14" t="s">
        <v>51</v>
      </c>
      <c r="Q7" s="14" t="s">
        <v>52</v>
      </c>
      <c r="R7" s="14" t="str">
        <f t="shared" ca="1" si="1"/>
        <v>FSQTBMHD</v>
      </c>
      <c r="S7" s="17">
        <f t="shared" ca="1" si="2"/>
        <v>9473157516</v>
      </c>
      <c r="T7" s="1" t="s">
        <v>36</v>
      </c>
      <c r="U7" s="1"/>
      <c r="V7" s="1"/>
      <c r="W7" s="1"/>
      <c r="X7" s="1"/>
      <c r="Y7" s="15">
        <v>232000</v>
      </c>
      <c r="Z7" s="1"/>
      <c r="AA7" s="1"/>
      <c r="AB7" s="1"/>
      <c r="AC7" s="1"/>
      <c r="AD7" s="15"/>
      <c r="AE7" s="15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spans="1:74" ht="15">
      <c r="A8" s="21" t="s">
        <v>53</v>
      </c>
      <c r="B8" s="5">
        <v>181013</v>
      </c>
      <c r="C8" s="14" t="s">
        <v>49</v>
      </c>
      <c r="D8" s="15">
        <v>1</v>
      </c>
      <c r="E8" s="1" t="s">
        <v>32</v>
      </c>
      <c r="F8" s="1"/>
      <c r="G8" s="15">
        <v>236000</v>
      </c>
      <c r="H8" s="1"/>
      <c r="I8" s="1"/>
      <c r="J8" s="1"/>
      <c r="K8" s="21" t="str">
        <f t="shared" ca="1" si="0"/>
        <v>JJKKTBMW</v>
      </c>
      <c r="L8" s="1"/>
      <c r="M8" s="1"/>
      <c r="N8" s="1"/>
      <c r="O8" s="14" t="s">
        <v>42</v>
      </c>
      <c r="P8" s="14" t="s">
        <v>54</v>
      </c>
      <c r="Q8" s="14" t="s">
        <v>55</v>
      </c>
      <c r="R8" s="14" t="str">
        <f t="shared" ca="1" si="1"/>
        <v>IBRGQBVC</v>
      </c>
      <c r="S8" s="17">
        <f t="shared" ca="1" si="2"/>
        <v>8919966916</v>
      </c>
      <c r="T8" s="1" t="s">
        <v>36</v>
      </c>
      <c r="U8" s="1"/>
      <c r="V8" s="1"/>
      <c r="W8" s="1"/>
      <c r="X8" s="1"/>
      <c r="Y8" s="15">
        <v>236000</v>
      </c>
      <c r="Z8" s="1"/>
      <c r="AA8" s="1"/>
      <c r="AB8" s="1"/>
      <c r="AC8" s="1"/>
      <c r="AD8" s="15"/>
      <c r="AE8" s="15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</row>
    <row r="9" spans="1:74" ht="15">
      <c r="A9" s="21" t="s">
        <v>56</v>
      </c>
      <c r="B9" s="5">
        <v>181013</v>
      </c>
      <c r="C9" s="14" t="s">
        <v>49</v>
      </c>
      <c r="D9" s="15">
        <v>1</v>
      </c>
      <c r="E9" s="1" t="s">
        <v>32</v>
      </c>
      <c r="F9" s="1"/>
      <c r="G9" s="15">
        <v>223000</v>
      </c>
      <c r="H9" s="1"/>
      <c r="I9" s="1"/>
      <c r="J9" s="1"/>
      <c r="K9" s="21" t="str">
        <f t="shared" ca="1" si="0"/>
        <v>QQFGHJYS</v>
      </c>
      <c r="L9" s="1"/>
      <c r="M9" s="1"/>
      <c r="N9" s="1"/>
      <c r="O9" s="14" t="s">
        <v>38</v>
      </c>
      <c r="P9" s="14" t="s">
        <v>57</v>
      </c>
      <c r="Q9" s="14" t="s">
        <v>58</v>
      </c>
      <c r="R9" s="14" t="str">
        <f t="shared" ca="1" si="1"/>
        <v>AHFBEMXO</v>
      </c>
      <c r="S9" s="17">
        <f t="shared" ca="1" si="2"/>
        <v>9359790996</v>
      </c>
      <c r="T9" s="1" t="s">
        <v>36</v>
      </c>
      <c r="U9" s="1"/>
      <c r="V9" s="1"/>
      <c r="W9" s="1"/>
      <c r="X9" s="1"/>
      <c r="Y9" s="15">
        <v>223000</v>
      </c>
      <c r="Z9" s="1"/>
      <c r="AA9" s="1"/>
      <c r="AB9" s="1"/>
      <c r="AC9" s="1"/>
      <c r="AD9" s="15"/>
      <c r="AE9" s="15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</row>
    <row r="10" spans="1:74" ht="15">
      <c r="A10" s="21" t="s">
        <v>59</v>
      </c>
      <c r="B10" s="5">
        <v>181013</v>
      </c>
      <c r="C10" s="14" t="s">
        <v>49</v>
      </c>
      <c r="D10" s="15">
        <v>1</v>
      </c>
      <c r="E10" s="1" t="s">
        <v>32</v>
      </c>
      <c r="F10" s="1"/>
      <c r="G10" s="15">
        <v>213000</v>
      </c>
      <c r="H10" s="1"/>
      <c r="I10" s="1"/>
      <c r="J10" s="1"/>
      <c r="K10" s="21" t="str">
        <f t="shared" ca="1" si="0"/>
        <v>SYSRUXKN</v>
      </c>
      <c r="L10" s="1"/>
      <c r="M10" s="1"/>
      <c r="N10" s="1"/>
      <c r="O10" s="14" t="s">
        <v>38</v>
      </c>
      <c r="P10" s="14" t="s">
        <v>60</v>
      </c>
      <c r="Q10" s="14" t="s">
        <v>61</v>
      </c>
      <c r="R10" s="14" t="str">
        <f t="shared" ca="1" si="1"/>
        <v>BZYNKCAJ</v>
      </c>
      <c r="S10" s="17">
        <f t="shared" ca="1" si="2"/>
        <v>8583465686</v>
      </c>
      <c r="T10" s="1" t="s">
        <v>36</v>
      </c>
      <c r="U10" s="1"/>
      <c r="V10" s="1"/>
      <c r="W10" s="1"/>
      <c r="X10" s="1"/>
      <c r="Y10" s="15">
        <v>213000</v>
      </c>
      <c r="Z10" s="1"/>
      <c r="AA10" s="1"/>
      <c r="AB10" s="1"/>
      <c r="AC10" s="1"/>
      <c r="AD10" s="15"/>
      <c r="AE10" s="15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</row>
    <row r="11" spans="1:74" ht="15">
      <c r="A11" s="21" t="s">
        <v>62</v>
      </c>
      <c r="B11" s="5">
        <v>181013</v>
      </c>
      <c r="C11" s="14" t="s">
        <v>49</v>
      </c>
      <c r="D11" s="15">
        <v>1</v>
      </c>
      <c r="E11" s="1" t="s">
        <v>32</v>
      </c>
      <c r="F11" s="1"/>
      <c r="G11" s="15">
        <v>235000</v>
      </c>
      <c r="H11" s="1"/>
      <c r="I11" s="1"/>
      <c r="J11" s="1"/>
      <c r="K11" s="21" t="str">
        <f t="shared" ca="1" si="0"/>
        <v>REIRHSMQ</v>
      </c>
      <c r="L11" s="22"/>
      <c r="M11" s="22"/>
      <c r="N11" s="1"/>
      <c r="O11" s="14" t="s">
        <v>42</v>
      </c>
      <c r="P11" s="14" t="s">
        <v>63</v>
      </c>
      <c r="Q11" s="14" t="s">
        <v>64</v>
      </c>
      <c r="R11" s="14" t="str">
        <f t="shared" ca="1" si="1"/>
        <v>SROOHCUP</v>
      </c>
      <c r="S11" s="17">
        <f t="shared" ca="1" si="2"/>
        <v>8414786674</v>
      </c>
      <c r="T11" s="1" t="s">
        <v>36</v>
      </c>
      <c r="U11" s="1"/>
      <c r="V11" s="1"/>
      <c r="W11" s="1"/>
      <c r="X11" s="1"/>
      <c r="Y11" s="15">
        <v>235000</v>
      </c>
      <c r="Z11" s="1"/>
      <c r="AA11" s="1"/>
      <c r="AB11" s="1"/>
      <c r="AC11" s="1"/>
      <c r="AD11" s="15"/>
      <c r="AE11" s="15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</row>
    <row r="12" spans="1:74" ht="15">
      <c r="A12" s="21" t="s">
        <v>65</v>
      </c>
      <c r="B12" s="5">
        <v>181013</v>
      </c>
      <c r="C12" s="14" t="s">
        <v>49</v>
      </c>
      <c r="D12" s="15">
        <v>1</v>
      </c>
      <c r="E12" s="1" t="s">
        <v>32</v>
      </c>
      <c r="F12" s="1"/>
      <c r="G12" s="15">
        <v>232000</v>
      </c>
      <c r="H12" s="1"/>
      <c r="I12" s="1"/>
      <c r="J12" s="1"/>
      <c r="K12" s="21" t="str">
        <f t="shared" ca="1" si="0"/>
        <v>LOJMLSYT</v>
      </c>
      <c r="L12" s="1"/>
      <c r="M12" s="1"/>
      <c r="N12" s="1"/>
      <c r="O12" s="14" t="s">
        <v>42</v>
      </c>
      <c r="P12" s="14" t="s">
        <v>43</v>
      </c>
      <c r="Q12" s="14" t="s">
        <v>66</v>
      </c>
      <c r="R12" s="14" t="str">
        <f t="shared" ca="1" si="1"/>
        <v>AHRCIHPT</v>
      </c>
      <c r="S12" s="17">
        <f t="shared" ca="1" si="2"/>
        <v>8899683504</v>
      </c>
      <c r="T12" s="1" t="s">
        <v>36</v>
      </c>
      <c r="U12" s="1"/>
      <c r="V12" s="1"/>
      <c r="W12" s="1"/>
      <c r="X12" s="1"/>
      <c r="Y12" s="15">
        <v>232000</v>
      </c>
      <c r="Z12" s="1"/>
      <c r="AA12" s="1"/>
      <c r="AB12" s="1"/>
      <c r="AC12" s="1"/>
      <c r="AD12" s="15"/>
      <c r="AE12" s="15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</row>
    <row r="13" spans="1:74" ht="15">
      <c r="A13" s="21" t="s">
        <v>67</v>
      </c>
      <c r="B13" s="5">
        <v>181013</v>
      </c>
      <c r="C13" s="14" t="s">
        <v>49</v>
      </c>
      <c r="D13" s="15">
        <v>1</v>
      </c>
      <c r="E13" s="1" t="s">
        <v>32</v>
      </c>
      <c r="F13" s="1"/>
      <c r="G13" s="15">
        <v>219000</v>
      </c>
      <c r="H13" s="1"/>
      <c r="I13" s="1"/>
      <c r="J13" s="1"/>
      <c r="K13" s="21" t="str">
        <f t="shared" ca="1" si="0"/>
        <v>QFXLFBKE</v>
      </c>
      <c r="L13" s="1"/>
      <c r="M13" s="1"/>
      <c r="N13" s="1"/>
      <c r="O13" s="14" t="s">
        <v>38</v>
      </c>
      <c r="P13" s="14" t="s">
        <v>68</v>
      </c>
      <c r="Q13" s="14" t="s">
        <v>69</v>
      </c>
      <c r="R13" s="14" t="str">
        <f t="shared" ca="1" si="1"/>
        <v>HZISIVBH</v>
      </c>
      <c r="S13" s="17">
        <f t="shared" ca="1" si="2"/>
        <v>9852786142</v>
      </c>
      <c r="T13" s="1" t="s">
        <v>36</v>
      </c>
      <c r="U13" s="1"/>
      <c r="V13" s="1"/>
      <c r="W13" s="1"/>
      <c r="X13" s="1"/>
      <c r="Y13" s="15">
        <v>219000</v>
      </c>
      <c r="Z13" s="1"/>
      <c r="AA13" s="1"/>
      <c r="AB13" s="1"/>
      <c r="AC13" s="1"/>
      <c r="AD13" s="15"/>
      <c r="AE13" s="15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</row>
    <row r="14" spans="1:74" ht="15">
      <c r="A14" s="21" t="s">
        <v>70</v>
      </c>
      <c r="B14" s="5">
        <v>181013</v>
      </c>
      <c r="C14" s="14" t="s">
        <v>49</v>
      </c>
      <c r="D14" s="15">
        <v>1</v>
      </c>
      <c r="E14" s="1" t="s">
        <v>32</v>
      </c>
      <c r="F14" s="1"/>
      <c r="G14" s="15">
        <v>238000</v>
      </c>
      <c r="H14" s="1"/>
      <c r="I14" s="1"/>
      <c r="J14" s="1"/>
      <c r="K14" s="21" t="str">
        <f t="shared" ca="1" si="0"/>
        <v>JWPWCTPP</v>
      </c>
      <c r="L14" s="22"/>
      <c r="M14" s="1"/>
      <c r="N14" s="1"/>
      <c r="O14" s="14" t="s">
        <v>42</v>
      </c>
      <c r="P14" s="14" t="s">
        <v>71</v>
      </c>
      <c r="Q14" s="14" t="s">
        <v>72</v>
      </c>
      <c r="R14" s="14" t="str">
        <f t="shared" ca="1" si="1"/>
        <v>ZITJOOAW</v>
      </c>
      <c r="S14" s="17">
        <f t="shared" ca="1" si="2"/>
        <v>9795794629</v>
      </c>
      <c r="T14" s="1" t="s">
        <v>36</v>
      </c>
      <c r="U14" s="1"/>
      <c r="V14" s="1"/>
      <c r="W14" s="1"/>
      <c r="X14" s="1"/>
      <c r="Y14" s="15">
        <v>238000</v>
      </c>
      <c r="Z14" s="1"/>
      <c r="AA14" s="1"/>
      <c r="AB14" s="1"/>
      <c r="AC14" s="1"/>
      <c r="AD14" s="15"/>
      <c r="AE14" s="15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</row>
    <row r="15" spans="1:74" ht="15">
      <c r="A15" s="21" t="s">
        <v>73</v>
      </c>
      <c r="B15" s="5">
        <v>181013</v>
      </c>
      <c r="C15" s="14" t="s">
        <v>49</v>
      </c>
      <c r="D15" s="15">
        <v>1</v>
      </c>
      <c r="E15" s="1" t="s">
        <v>32</v>
      </c>
      <c r="F15" s="1"/>
      <c r="G15" s="15">
        <v>213000</v>
      </c>
      <c r="H15" s="1"/>
      <c r="I15" s="1"/>
      <c r="J15" s="1"/>
      <c r="K15" s="21" t="str">
        <f t="shared" ca="1" si="0"/>
        <v>XUTFIFEE</v>
      </c>
      <c r="L15" s="1"/>
      <c r="M15" s="1"/>
      <c r="N15" s="1"/>
      <c r="O15" s="14" t="s">
        <v>33</v>
      </c>
      <c r="P15" s="14" t="s">
        <v>74</v>
      </c>
      <c r="Q15" s="14" t="s">
        <v>75</v>
      </c>
      <c r="R15" s="14" t="str">
        <f t="shared" ca="1" si="1"/>
        <v>NMRKAJSN</v>
      </c>
      <c r="S15" s="17">
        <f t="shared" ca="1" si="2"/>
        <v>8220530306</v>
      </c>
      <c r="T15" s="1" t="s">
        <v>36</v>
      </c>
      <c r="U15" s="1"/>
      <c r="V15" s="1"/>
      <c r="W15" s="1"/>
      <c r="X15" s="1"/>
      <c r="Y15" s="15">
        <v>213000</v>
      </c>
      <c r="Z15" s="1"/>
      <c r="AA15" s="1"/>
      <c r="AB15" s="1"/>
      <c r="AC15" s="1"/>
      <c r="AD15" s="15"/>
      <c r="AE15" s="15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2019-07-03T14:56:20Z</dcterms:modified>
</cp:coreProperties>
</file>