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JC Data Science Bootcamp\01. Module 1\07. Exam and Capstone Project\02. Capstone\"/>
    </mc:Choice>
  </mc:AlternateContent>
  <xr:revisionPtr revIDLastSave="0" documentId="13_ncr:1_{68A86097-7E33-4A07-AC5A-6409D2BCD280}" xr6:coauthVersionLast="47" xr6:coauthVersionMax="47" xr10:uidLastSave="{00000000-0000-0000-0000-000000000000}"/>
  <bookViews>
    <workbookView xWindow="-110" yWindow="-110" windowWidth="25820" windowHeight="15500" xr2:uid="{F65FE26F-BFFD-4EEC-B306-455776E46AD8}"/>
  </bookViews>
  <sheets>
    <sheet name="Database Siswa" sheetId="2" r:id="rId1"/>
    <sheet name="Rangkuman Nilai Siswa" sheetId="3" r:id="rId2"/>
    <sheet name="Draf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3" l="1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6" i="3"/>
  <c r="Q21" i="3" l="1"/>
  <c r="R21" i="3" s="1"/>
</calcChain>
</file>

<file path=xl/sharedStrings.xml><?xml version="1.0" encoding="utf-8"?>
<sst xmlns="http://schemas.openxmlformats.org/spreadsheetml/2006/main" count="391" uniqueCount="94">
  <si>
    <t>Data Siswa Harapan Bangsa Academy</t>
  </si>
  <si>
    <t>Nama Siswa</t>
  </si>
  <si>
    <t>Kota Asal</t>
  </si>
  <si>
    <t>Kelas</t>
  </si>
  <si>
    <t>Jenis Kelamin</t>
  </si>
  <si>
    <t>Student ID</t>
  </si>
  <si>
    <t>Matematika</t>
  </si>
  <si>
    <t>IPA</t>
  </si>
  <si>
    <t>IPS</t>
  </si>
  <si>
    <t>Bahasa Inggris</t>
  </si>
  <si>
    <t>Surabaya</t>
  </si>
  <si>
    <t>Tangerang</t>
  </si>
  <si>
    <t>Jakarta</t>
  </si>
  <si>
    <t>Yogyakarta</t>
  </si>
  <si>
    <t>Bandung</t>
  </si>
  <si>
    <t>Semarang</t>
  </si>
  <si>
    <t>Bali</t>
  </si>
  <si>
    <t>Bogor</t>
  </si>
  <si>
    <t>Rafi Pratama</t>
  </si>
  <si>
    <t>Andi Saputra</t>
  </si>
  <si>
    <t>Bima Nugraha</t>
  </si>
  <si>
    <t>Fajar Ramadhan</t>
  </si>
  <si>
    <t>Ilham Maulana</t>
  </si>
  <si>
    <t>Jaka Setiawan</t>
  </si>
  <si>
    <t>Rizky Hidayat</t>
  </si>
  <si>
    <t>Alya Putri</t>
  </si>
  <si>
    <t>Nadia Lestari</t>
  </si>
  <si>
    <t>Dinda Kartika</t>
  </si>
  <si>
    <t>Salsabila Zahra</t>
  </si>
  <si>
    <t>Vina Amelia</t>
  </si>
  <si>
    <t>Rani Oktaviani</t>
  </si>
  <si>
    <t>Intan Cahya</t>
  </si>
  <si>
    <t>Laras Ayu</t>
  </si>
  <si>
    <t>Laki - Laki</t>
  </si>
  <si>
    <t>Perempuan</t>
  </si>
  <si>
    <t>Nilai Ujian Tengah Semester Siswa</t>
  </si>
  <si>
    <t>Nilai Ujian Akhir Semester Siswa</t>
  </si>
  <si>
    <t>Menampilkan Data Siswa</t>
  </si>
  <si>
    <t>Menampilkan Informasi Data Diri Seluruh Siswa</t>
  </si>
  <si>
    <t>Menampilkan Informasi Detail Nilai Siswa</t>
  </si>
  <si>
    <t>Nilai UTS</t>
  </si>
  <si>
    <t>Nilai UAS</t>
  </si>
  <si>
    <t>Kembali ke Menu Utama</t>
  </si>
  <si>
    <t>Menambahkan Data Siswa Baru</t>
  </si>
  <si>
    <t>Menambahkan Informasi Data Diri dan Nilai Siswa Baru</t>
  </si>
  <si>
    <t>Mengubah Data Siswa</t>
  </si>
  <si>
    <t>Menghapus Data Siswa</t>
  </si>
  <si>
    <t>Mengahpus Informasi Data Diri dan atau Nilai Siswa</t>
  </si>
  <si>
    <t>Update Informasi Data Diri dan atau Nilai Siswa</t>
  </si>
  <si>
    <t>Rangkuman Data Siswa</t>
  </si>
  <si>
    <t>Menunjukkan Rangkuman Nilai Siswa dan Kelulusannya</t>
  </si>
  <si>
    <t>Keluar Dari Program</t>
  </si>
  <si>
    <t>"Rafi Pratama"</t>
  </si>
  <si>
    <t>"Laki - Laki"</t>
  </si>
  <si>
    <t>"Surabaya"</t>
  </si>
  <si>
    <t>"Alya Putri"</t>
  </si>
  <si>
    <t>"Perempuan"</t>
  </si>
  <si>
    <t>"Tangerang"</t>
  </si>
  <si>
    <t>"Andi Saputra"</t>
  </si>
  <si>
    <t>"Jakarta"</t>
  </si>
  <si>
    <t>"Bima Nugraha"</t>
  </si>
  <si>
    <t>"Yogyakarta"</t>
  </si>
  <si>
    <t>"Nadia Lestari"</t>
  </si>
  <si>
    <t>"Bandung"</t>
  </si>
  <si>
    <t>"Dinda Kartika"</t>
  </si>
  <si>
    <t>"Semarang"</t>
  </si>
  <si>
    <t>"Salsabila Zahra"</t>
  </si>
  <si>
    <t>"Bogor"</t>
  </si>
  <si>
    <t>"Fajar Ramadhan"</t>
  </si>
  <si>
    <t>"Bali"</t>
  </si>
  <si>
    <t>"Vina Amelia"</t>
  </si>
  <si>
    <t>"Ilham Maulana"</t>
  </si>
  <si>
    <t>"Laras Ayu"</t>
  </si>
  <si>
    <t>"Rani Oktaviani"</t>
  </si>
  <si>
    <t>"Jaka Setiawan"</t>
  </si>
  <si>
    <t>"Rizky Hidayat"</t>
  </si>
  <si>
    <t>"Intan Cahya"</t>
  </si>
  <si>
    <t>80 - 100</t>
  </si>
  <si>
    <t>A</t>
  </si>
  <si>
    <t>B</t>
  </si>
  <si>
    <t>D</t>
  </si>
  <si>
    <t>70 - 80</t>
  </si>
  <si>
    <t>60 - 70</t>
  </si>
  <si>
    <t>C</t>
  </si>
  <si>
    <t>&lt; 60</t>
  </si>
  <si>
    <t>Informasi Data Diri Siswa</t>
  </si>
  <si>
    <t>Ujian Tengah Semester</t>
  </si>
  <si>
    <t>Ujian Akhir Sememster</t>
  </si>
  <si>
    <t>Grades</t>
  </si>
  <si>
    <t>Kelulusan</t>
  </si>
  <si>
    <t>MTK</t>
  </si>
  <si>
    <t>B.ING</t>
  </si>
  <si>
    <t>Robby Bastian</t>
  </si>
  <si>
    <t>Surakarta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</si>
</sst>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Metropolis Black"/>
      <family val="3"/>
    </font>
    <font>
      <sz val="10"/>
      <color theme="1"/>
      <name val="Roboto Bk"/>
    </font>
    <font>
      <sz val="9"/>
      <color theme="1"/>
      <name val="Roboto Lt"/>
    </font>
    <font>
      <sz val="9"/>
      <color theme="1"/>
      <name val="Roboto Bk"/>
    </font>
    <font>
      <sz val="9"/>
      <name val="Roboto Lt"/>
    </font>
    <font>
      <sz val="9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F1F2"/>
        <bgColor indexed="64"/>
      </patternFill>
    </fill>
    <fill>
      <patternFill patternType="solid">
        <fgColor rgb="FFD5E3E5"/>
        <bgColor indexed="64"/>
      </patternFill>
    </fill>
    <fill>
      <patternFill patternType="solid">
        <fgColor rgb="FFF4DDD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95B8BF"/>
      </top>
      <bottom style="thin">
        <color rgb="FF95B8BF"/>
      </bottom>
      <diagonal/>
    </border>
    <border>
      <left/>
      <right/>
      <top style="thin">
        <color rgb="FF95B8BF"/>
      </top>
      <bottom/>
      <diagonal/>
    </border>
    <border>
      <left/>
      <right/>
      <top/>
      <bottom style="thin">
        <color rgb="FF95B8B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17" fontId="0" fillId="0" borderId="0" xfId="0" applyNumberFormat="1"/>
    <xf numFmtId="0" fontId="0" fillId="2" borderId="0" xfId="0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2" fontId="3" fillId="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2" fontId="3" fillId="3" borderId="0" xfId="0" applyNumberFormat="1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/>
    <xf numFmtId="2" fontId="3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/>
    <xf numFmtId="2" fontId="5" fillId="2" borderId="3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/>
    <xf numFmtId="2" fontId="5" fillId="3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2" fontId="5" fillId="2" borderId="0" xfId="0" applyNumberFormat="1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/>
    <xf numFmtId="2" fontId="5" fillId="2" borderId="4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/>
    <xf numFmtId="2" fontId="5" fillId="3" borderId="3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/>
    <xf numFmtId="2" fontId="5" fillId="3" borderId="4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2" fontId="6" fillId="2" borderId="0" xfId="0" applyNumberFormat="1" applyFont="1" applyFill="1" applyAlignment="1">
      <alignment horizontal="center" vertical="center"/>
    </xf>
    <xf numFmtId="0" fontId="6" fillId="2" borderId="0" xfId="0" applyFont="1" applyFill="1"/>
    <xf numFmtId="2" fontId="6" fillId="3" borderId="0" xfId="0" applyNumberFormat="1" applyFont="1" applyFill="1" applyAlignment="1">
      <alignment horizontal="center" vertical="center"/>
    </xf>
    <xf numFmtId="0" fontId="6" fillId="3" borderId="0" xfId="0" applyFont="1" applyFill="1"/>
    <xf numFmtId="0" fontId="1" fillId="2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EDEA"/>
      <color rgb="FFF4DDD8"/>
      <color rgb="FFCA553E"/>
      <color rgb="FF95B8BF"/>
      <color rgb="FFD5E3E5"/>
      <color rgb="FFEAF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77B8-430C-494D-84DA-25C1EA077CEF}">
  <dimension ref="B3:V21"/>
  <sheetViews>
    <sheetView showGridLines="0" tabSelected="1" zoomScaleNormal="100" workbookViewId="0">
      <selection activeCell="E29" sqref="E29"/>
    </sheetView>
  </sheetViews>
  <sheetFormatPr defaultRowHeight="14.5" x14ac:dyDescent="0.35"/>
  <cols>
    <col min="2" max="2" width="14.1796875" customWidth="1"/>
    <col min="3" max="3" width="17.6328125" customWidth="1"/>
    <col min="4" max="4" width="9.90625" customWidth="1"/>
    <col min="5" max="5" width="17.54296875" customWidth="1"/>
    <col min="6" max="6" width="10.81640625" customWidth="1"/>
    <col min="7" max="7" width="12.1796875" customWidth="1"/>
    <col min="8" max="8" width="12.6328125" customWidth="1"/>
    <col min="9" max="9" width="12.1796875" customWidth="1"/>
    <col min="10" max="10" width="14.6328125" customWidth="1"/>
    <col min="11" max="11" width="16.26953125" customWidth="1"/>
    <col min="12" max="12" width="14" customWidth="1"/>
    <col min="13" max="13" width="14.81640625" customWidth="1"/>
    <col min="14" max="14" width="16.81640625" customWidth="1"/>
    <col min="15" max="15" width="12.6328125" customWidth="1"/>
    <col min="16" max="16" width="14.6328125" customWidth="1"/>
    <col min="17" max="17" width="16.26953125" customWidth="1"/>
    <col min="18" max="18" width="14" customWidth="1"/>
    <col min="19" max="19" width="14.81640625" customWidth="1"/>
    <col min="20" max="20" width="16.81640625" customWidth="1"/>
    <col min="21" max="21" width="12.36328125" customWidth="1"/>
    <col min="22" max="22" width="17.08984375" customWidth="1"/>
  </cols>
  <sheetData>
    <row r="3" spans="2:22" ht="25.5" customHeight="1" x14ac:dyDescent="0.35">
      <c r="B3" s="44" t="s">
        <v>85</v>
      </c>
      <c r="C3" s="44"/>
      <c r="D3" s="44"/>
      <c r="E3" s="44"/>
      <c r="F3" s="44"/>
      <c r="G3" s="44"/>
      <c r="H3" s="44"/>
      <c r="I3" s="5"/>
      <c r="J3" s="44" t="s">
        <v>35</v>
      </c>
      <c r="K3" s="44"/>
      <c r="L3" s="44"/>
      <c r="M3" s="44"/>
      <c r="N3" s="44"/>
      <c r="O3" s="5"/>
      <c r="P3" s="44" t="s">
        <v>36</v>
      </c>
      <c r="Q3" s="44"/>
      <c r="R3" s="44"/>
      <c r="S3" s="44"/>
      <c r="T3" s="44"/>
      <c r="U3" s="2"/>
      <c r="V3" s="2"/>
    </row>
    <row r="4" spans="2:22" ht="22" customHeight="1" x14ac:dyDescent="0.35">
      <c r="B4" s="6" t="s">
        <v>5</v>
      </c>
      <c r="C4" s="6" t="s">
        <v>1</v>
      </c>
      <c r="D4" s="6" t="s">
        <v>3</v>
      </c>
      <c r="E4" s="6" t="s">
        <v>4</v>
      </c>
      <c r="F4" s="6" t="s">
        <v>2</v>
      </c>
      <c r="G4" s="6" t="s">
        <v>40</v>
      </c>
      <c r="H4" s="6" t="s">
        <v>41</v>
      </c>
      <c r="I4" s="6"/>
      <c r="J4" s="6" t="s">
        <v>5</v>
      </c>
      <c r="K4" s="6" t="s">
        <v>6</v>
      </c>
      <c r="L4" s="6" t="s">
        <v>7</v>
      </c>
      <c r="M4" s="6" t="s">
        <v>8</v>
      </c>
      <c r="N4" s="6" t="s">
        <v>9</v>
      </c>
      <c r="O4" s="7"/>
      <c r="P4" s="6" t="s">
        <v>5</v>
      </c>
      <c r="Q4" s="6" t="s">
        <v>6</v>
      </c>
      <c r="R4" s="6" t="s">
        <v>7</v>
      </c>
      <c r="S4" s="6" t="s">
        <v>8</v>
      </c>
      <c r="T4" s="6" t="s">
        <v>9</v>
      </c>
    </row>
    <row r="5" spans="2:22" x14ac:dyDescent="0.35">
      <c r="B5" s="9">
        <v>2025003</v>
      </c>
      <c r="C5" s="10" t="s">
        <v>18</v>
      </c>
      <c r="D5" s="9">
        <v>12</v>
      </c>
      <c r="E5" s="9" t="s">
        <v>33</v>
      </c>
      <c r="F5" s="9" t="s">
        <v>10</v>
      </c>
      <c r="G5" s="11">
        <v>85.5</v>
      </c>
      <c r="H5" s="11">
        <v>80</v>
      </c>
      <c r="I5" s="40"/>
      <c r="J5" s="9">
        <v>2025003</v>
      </c>
      <c r="K5" s="9">
        <v>98</v>
      </c>
      <c r="L5" s="9">
        <v>80</v>
      </c>
      <c r="M5" s="9">
        <v>85</v>
      </c>
      <c r="N5" s="9">
        <v>79</v>
      </c>
      <c r="O5" s="41"/>
      <c r="P5" s="9">
        <v>2025003</v>
      </c>
      <c r="Q5" s="9">
        <v>90</v>
      </c>
      <c r="R5" s="9">
        <v>86</v>
      </c>
      <c r="S5" s="9">
        <v>79</v>
      </c>
      <c r="T5" s="9">
        <v>65</v>
      </c>
    </row>
    <row r="6" spans="2:22" x14ac:dyDescent="0.35">
      <c r="B6" s="12">
        <v>2025006</v>
      </c>
      <c r="C6" s="13" t="s">
        <v>25</v>
      </c>
      <c r="D6" s="12">
        <v>12</v>
      </c>
      <c r="E6" s="12" t="s">
        <v>34</v>
      </c>
      <c r="F6" s="12" t="s">
        <v>11</v>
      </c>
      <c r="G6" s="14">
        <v>80.75</v>
      </c>
      <c r="H6" s="14">
        <v>72.75</v>
      </c>
      <c r="I6" s="42"/>
      <c r="J6" s="12">
        <v>2025006</v>
      </c>
      <c r="K6" s="12">
        <v>80</v>
      </c>
      <c r="L6" s="12">
        <v>86</v>
      </c>
      <c r="M6" s="12">
        <v>92</v>
      </c>
      <c r="N6" s="12">
        <v>65</v>
      </c>
      <c r="O6" s="43"/>
      <c r="P6" s="12">
        <v>2025006</v>
      </c>
      <c r="Q6" s="12">
        <v>78</v>
      </c>
      <c r="R6" s="12">
        <v>69</v>
      </c>
      <c r="S6" s="12">
        <v>74</v>
      </c>
      <c r="T6" s="12">
        <v>70</v>
      </c>
    </row>
    <row r="7" spans="2:22" x14ac:dyDescent="0.35">
      <c r="B7" s="9">
        <v>2025010</v>
      </c>
      <c r="C7" s="10" t="s">
        <v>19</v>
      </c>
      <c r="D7" s="9">
        <v>12</v>
      </c>
      <c r="E7" s="9" t="s">
        <v>33</v>
      </c>
      <c r="F7" s="9" t="s">
        <v>12</v>
      </c>
      <c r="G7" s="11">
        <v>90.5</v>
      </c>
      <c r="H7" s="11">
        <v>91.25</v>
      </c>
      <c r="I7" s="40"/>
      <c r="J7" s="9">
        <v>2025010</v>
      </c>
      <c r="K7" s="9">
        <v>84</v>
      </c>
      <c r="L7" s="9">
        <v>88</v>
      </c>
      <c r="M7" s="9">
        <v>90</v>
      </c>
      <c r="N7" s="9">
        <v>100</v>
      </c>
      <c r="O7" s="41"/>
      <c r="P7" s="9">
        <v>2025010</v>
      </c>
      <c r="Q7" s="9">
        <v>86</v>
      </c>
      <c r="R7" s="9">
        <v>87</v>
      </c>
      <c r="S7" s="9">
        <v>93</v>
      </c>
      <c r="T7" s="9">
        <v>99</v>
      </c>
    </row>
    <row r="8" spans="2:22" x14ac:dyDescent="0.35">
      <c r="B8" s="12">
        <v>2025018</v>
      </c>
      <c r="C8" s="13" t="s">
        <v>20</v>
      </c>
      <c r="D8" s="12">
        <v>12</v>
      </c>
      <c r="E8" s="12" t="s">
        <v>33</v>
      </c>
      <c r="F8" s="12" t="s">
        <v>13</v>
      </c>
      <c r="G8" s="14">
        <v>53.75</v>
      </c>
      <c r="H8" s="14">
        <v>56.75</v>
      </c>
      <c r="I8" s="42"/>
      <c r="J8" s="12">
        <v>2025018</v>
      </c>
      <c r="K8" s="12">
        <v>45</v>
      </c>
      <c r="L8" s="12">
        <v>70</v>
      </c>
      <c r="M8" s="12">
        <v>40</v>
      </c>
      <c r="N8" s="12">
        <v>60</v>
      </c>
      <c r="O8" s="43"/>
      <c r="P8" s="12">
        <v>2025018</v>
      </c>
      <c r="Q8" s="12">
        <v>50</v>
      </c>
      <c r="R8" s="12">
        <v>72</v>
      </c>
      <c r="S8" s="12">
        <v>42</v>
      </c>
      <c r="T8" s="12">
        <v>63</v>
      </c>
    </row>
    <row r="9" spans="2:22" x14ac:dyDescent="0.35">
      <c r="B9" s="9">
        <v>2025029</v>
      </c>
      <c r="C9" s="10" t="s">
        <v>26</v>
      </c>
      <c r="D9" s="9">
        <v>12</v>
      </c>
      <c r="E9" s="9" t="s">
        <v>34</v>
      </c>
      <c r="F9" s="9" t="s">
        <v>14</v>
      </c>
      <c r="G9" s="11">
        <v>68.25</v>
      </c>
      <c r="H9" s="11">
        <v>68.5</v>
      </c>
      <c r="I9" s="40"/>
      <c r="J9" s="9">
        <v>2025029</v>
      </c>
      <c r="K9" s="9">
        <v>65</v>
      </c>
      <c r="L9" s="9">
        <v>80</v>
      </c>
      <c r="M9" s="9">
        <v>72</v>
      </c>
      <c r="N9" s="9">
        <v>56</v>
      </c>
      <c r="O9" s="41"/>
      <c r="P9" s="9">
        <v>2025029</v>
      </c>
      <c r="Q9" s="9">
        <v>64</v>
      </c>
      <c r="R9" s="9">
        <v>82</v>
      </c>
      <c r="S9" s="9">
        <v>68</v>
      </c>
      <c r="T9" s="9">
        <v>60</v>
      </c>
    </row>
    <row r="10" spans="2:22" x14ac:dyDescent="0.35">
      <c r="B10" s="12">
        <v>2025044</v>
      </c>
      <c r="C10" s="13" t="s">
        <v>27</v>
      </c>
      <c r="D10" s="12">
        <v>11</v>
      </c>
      <c r="E10" s="12" t="s">
        <v>34</v>
      </c>
      <c r="F10" s="12" t="s">
        <v>15</v>
      </c>
      <c r="G10" s="14">
        <v>90</v>
      </c>
      <c r="H10" s="14">
        <v>90</v>
      </c>
      <c r="I10" s="42"/>
      <c r="J10" s="12">
        <v>2025044</v>
      </c>
      <c r="K10" s="12">
        <v>95</v>
      </c>
      <c r="L10" s="12">
        <v>89</v>
      </c>
      <c r="M10" s="12">
        <v>78</v>
      </c>
      <c r="N10" s="12">
        <v>98</v>
      </c>
      <c r="O10" s="43"/>
      <c r="P10" s="12">
        <v>2025044</v>
      </c>
      <c r="Q10" s="12">
        <v>100</v>
      </c>
      <c r="R10" s="12">
        <v>85</v>
      </c>
      <c r="S10" s="12">
        <v>80</v>
      </c>
      <c r="T10" s="12">
        <v>95</v>
      </c>
    </row>
    <row r="11" spans="2:22" x14ac:dyDescent="0.35">
      <c r="B11" s="9">
        <v>2025056</v>
      </c>
      <c r="C11" s="10" t="s">
        <v>28</v>
      </c>
      <c r="D11" s="9">
        <v>11</v>
      </c>
      <c r="E11" s="9" t="s">
        <v>34</v>
      </c>
      <c r="F11" s="9" t="s">
        <v>17</v>
      </c>
      <c r="G11" s="11">
        <v>87.25</v>
      </c>
      <c r="H11" s="11">
        <v>84</v>
      </c>
      <c r="I11" s="40"/>
      <c r="J11" s="9">
        <v>2025056</v>
      </c>
      <c r="K11" s="9">
        <v>85</v>
      </c>
      <c r="L11" s="9">
        <v>83</v>
      </c>
      <c r="M11" s="9">
        <v>92</v>
      </c>
      <c r="N11" s="9">
        <v>89</v>
      </c>
      <c r="O11" s="41"/>
      <c r="P11" s="9">
        <v>2025056</v>
      </c>
      <c r="Q11" s="9">
        <v>80</v>
      </c>
      <c r="R11" s="9">
        <v>84</v>
      </c>
      <c r="S11" s="9">
        <v>79</v>
      </c>
      <c r="T11" s="9">
        <v>93</v>
      </c>
    </row>
    <row r="12" spans="2:22" x14ac:dyDescent="0.35">
      <c r="B12" s="12">
        <v>2025058</v>
      </c>
      <c r="C12" s="13" t="s">
        <v>21</v>
      </c>
      <c r="D12" s="12">
        <v>11</v>
      </c>
      <c r="E12" s="12" t="s">
        <v>33</v>
      </c>
      <c r="F12" s="12" t="s">
        <v>16</v>
      </c>
      <c r="G12" s="14">
        <v>55.25</v>
      </c>
      <c r="H12" s="14">
        <v>54</v>
      </c>
      <c r="I12" s="42"/>
      <c r="J12" s="12">
        <v>2025058</v>
      </c>
      <c r="K12" s="12">
        <v>55</v>
      </c>
      <c r="L12" s="12">
        <v>60</v>
      </c>
      <c r="M12" s="12">
        <v>48</v>
      </c>
      <c r="N12" s="12">
        <v>58</v>
      </c>
      <c r="O12" s="43"/>
      <c r="P12" s="12">
        <v>2025058</v>
      </c>
      <c r="Q12" s="12">
        <v>60</v>
      </c>
      <c r="R12" s="12">
        <v>55</v>
      </c>
      <c r="S12" s="12">
        <v>45</v>
      </c>
      <c r="T12" s="12">
        <v>56</v>
      </c>
    </row>
    <row r="13" spans="2:22" x14ac:dyDescent="0.35">
      <c r="B13" s="9">
        <v>2025074</v>
      </c>
      <c r="C13" s="10" t="s">
        <v>29</v>
      </c>
      <c r="D13" s="9">
        <v>11</v>
      </c>
      <c r="E13" s="9" t="s">
        <v>34</v>
      </c>
      <c r="F13" s="9" t="s">
        <v>12</v>
      </c>
      <c r="G13" s="11">
        <v>66.75</v>
      </c>
      <c r="H13" s="11">
        <v>66</v>
      </c>
      <c r="I13" s="40"/>
      <c r="J13" s="9">
        <v>2025074</v>
      </c>
      <c r="K13" s="9">
        <v>55</v>
      </c>
      <c r="L13" s="9">
        <v>72</v>
      </c>
      <c r="M13" s="9">
        <v>65</v>
      </c>
      <c r="N13" s="9">
        <v>75</v>
      </c>
      <c r="O13" s="41"/>
      <c r="P13" s="9">
        <v>2025074</v>
      </c>
      <c r="Q13" s="9">
        <v>50</v>
      </c>
      <c r="R13" s="9">
        <v>70</v>
      </c>
      <c r="S13" s="9">
        <v>67</v>
      </c>
      <c r="T13" s="9">
        <v>77</v>
      </c>
    </row>
    <row r="14" spans="2:22" x14ac:dyDescent="0.35">
      <c r="B14" s="12">
        <v>2025080</v>
      </c>
      <c r="C14" s="13" t="s">
        <v>22</v>
      </c>
      <c r="D14" s="12">
        <v>11</v>
      </c>
      <c r="E14" s="12" t="s">
        <v>33</v>
      </c>
      <c r="F14" s="12" t="s">
        <v>14</v>
      </c>
      <c r="G14" s="14">
        <v>60</v>
      </c>
      <c r="H14" s="14">
        <v>55.5</v>
      </c>
      <c r="I14" s="42"/>
      <c r="J14" s="12">
        <v>2025080</v>
      </c>
      <c r="K14" s="12">
        <v>63</v>
      </c>
      <c r="L14" s="12">
        <v>74</v>
      </c>
      <c r="M14" s="12">
        <v>56</v>
      </c>
      <c r="N14" s="12">
        <v>47</v>
      </c>
      <c r="O14" s="43"/>
      <c r="P14" s="12">
        <v>2025080</v>
      </c>
      <c r="Q14" s="12">
        <v>62</v>
      </c>
      <c r="R14" s="12">
        <v>63</v>
      </c>
      <c r="S14" s="12">
        <v>54</v>
      </c>
      <c r="T14" s="12">
        <v>43</v>
      </c>
    </row>
    <row r="15" spans="2:22" x14ac:dyDescent="0.35">
      <c r="B15" s="9">
        <v>2025096</v>
      </c>
      <c r="C15" s="10" t="s">
        <v>32</v>
      </c>
      <c r="D15" s="9">
        <v>10</v>
      </c>
      <c r="E15" s="9" t="s">
        <v>34</v>
      </c>
      <c r="F15" s="9" t="s">
        <v>13</v>
      </c>
      <c r="G15" s="11">
        <v>80.75</v>
      </c>
      <c r="H15" s="11">
        <v>83</v>
      </c>
      <c r="I15" s="40"/>
      <c r="J15" s="9">
        <v>2025096</v>
      </c>
      <c r="K15" s="9">
        <v>80</v>
      </c>
      <c r="L15" s="9">
        <v>78</v>
      </c>
      <c r="M15" s="9">
        <v>85</v>
      </c>
      <c r="N15" s="9">
        <v>80</v>
      </c>
      <c r="O15" s="41"/>
      <c r="P15" s="9">
        <v>2025096</v>
      </c>
      <c r="Q15" s="9">
        <v>82</v>
      </c>
      <c r="R15" s="9">
        <v>80</v>
      </c>
      <c r="S15" s="9">
        <v>88</v>
      </c>
      <c r="T15" s="9">
        <v>82</v>
      </c>
    </row>
    <row r="16" spans="2:22" x14ac:dyDescent="0.35">
      <c r="B16" s="12">
        <v>2025111</v>
      </c>
      <c r="C16" s="13" t="s">
        <v>30</v>
      </c>
      <c r="D16" s="12">
        <v>10</v>
      </c>
      <c r="E16" s="12" t="s">
        <v>34</v>
      </c>
      <c r="F16" s="12" t="s">
        <v>12</v>
      </c>
      <c r="G16" s="14">
        <v>57.5</v>
      </c>
      <c r="H16" s="14">
        <v>50.5</v>
      </c>
      <c r="I16" s="42"/>
      <c r="J16" s="12">
        <v>2025111</v>
      </c>
      <c r="K16" s="12">
        <v>45</v>
      </c>
      <c r="L16" s="12">
        <v>60</v>
      </c>
      <c r="M16" s="12">
        <v>55</v>
      </c>
      <c r="N16" s="12">
        <v>70</v>
      </c>
      <c r="O16" s="43"/>
      <c r="P16" s="12">
        <v>2025111</v>
      </c>
      <c r="Q16" s="12">
        <v>50</v>
      </c>
      <c r="R16" s="12">
        <v>58</v>
      </c>
      <c r="S16" s="12">
        <v>46</v>
      </c>
      <c r="T16" s="12">
        <v>48</v>
      </c>
    </row>
    <row r="17" spans="2:20" x14ac:dyDescent="0.35">
      <c r="B17" s="9">
        <v>2025123</v>
      </c>
      <c r="C17" s="10" t="s">
        <v>23</v>
      </c>
      <c r="D17" s="9">
        <v>10</v>
      </c>
      <c r="E17" s="9" t="s">
        <v>33</v>
      </c>
      <c r="F17" s="9" t="s">
        <v>11</v>
      </c>
      <c r="G17" s="11">
        <v>75.5</v>
      </c>
      <c r="H17" s="11">
        <v>75.25</v>
      </c>
      <c r="I17" s="40"/>
      <c r="J17" s="9">
        <v>2025123</v>
      </c>
      <c r="K17" s="9">
        <v>72</v>
      </c>
      <c r="L17" s="9">
        <v>70</v>
      </c>
      <c r="M17" s="9">
        <v>78</v>
      </c>
      <c r="N17" s="9">
        <v>82</v>
      </c>
      <c r="O17" s="41"/>
      <c r="P17" s="9">
        <v>2025123</v>
      </c>
      <c r="Q17" s="9">
        <v>70</v>
      </c>
      <c r="R17" s="9">
        <v>75</v>
      </c>
      <c r="S17" s="9">
        <v>76</v>
      </c>
      <c r="T17" s="9">
        <v>80</v>
      </c>
    </row>
    <row r="18" spans="2:20" x14ac:dyDescent="0.35">
      <c r="B18" s="12">
        <v>2025129</v>
      </c>
      <c r="C18" s="13" t="s">
        <v>24</v>
      </c>
      <c r="D18" s="12">
        <v>10</v>
      </c>
      <c r="E18" s="12" t="s">
        <v>33</v>
      </c>
      <c r="F18" s="12" t="s">
        <v>10</v>
      </c>
      <c r="G18" s="14">
        <v>69.75</v>
      </c>
      <c r="H18" s="14">
        <v>62.5</v>
      </c>
      <c r="I18" s="42"/>
      <c r="J18" s="12">
        <v>2025129</v>
      </c>
      <c r="K18" s="12">
        <v>68</v>
      </c>
      <c r="L18" s="12">
        <v>65</v>
      </c>
      <c r="M18" s="12">
        <v>75</v>
      </c>
      <c r="N18" s="12">
        <v>71</v>
      </c>
      <c r="O18" s="43"/>
      <c r="P18" s="12">
        <v>2025129</v>
      </c>
      <c r="Q18" s="12">
        <v>62</v>
      </c>
      <c r="R18" s="12">
        <v>68</v>
      </c>
      <c r="S18" s="12">
        <v>58</v>
      </c>
      <c r="T18" s="12">
        <v>62</v>
      </c>
    </row>
    <row r="19" spans="2:20" x14ac:dyDescent="0.35">
      <c r="B19" s="9">
        <v>2025138</v>
      </c>
      <c r="C19" s="10" t="s">
        <v>31</v>
      </c>
      <c r="D19" s="9">
        <v>10</v>
      </c>
      <c r="E19" s="9" t="s">
        <v>34</v>
      </c>
      <c r="F19" s="9" t="s">
        <v>12</v>
      </c>
      <c r="G19" s="11">
        <v>53.75</v>
      </c>
      <c r="H19" s="11">
        <v>56.5</v>
      </c>
      <c r="I19" s="40"/>
      <c r="J19" s="9">
        <v>2025138</v>
      </c>
      <c r="K19" s="9">
        <v>55</v>
      </c>
      <c r="L19" s="9">
        <v>35</v>
      </c>
      <c r="M19" s="9">
        <v>60</v>
      </c>
      <c r="N19" s="9">
        <v>65</v>
      </c>
      <c r="O19" s="41"/>
      <c r="P19" s="9">
        <v>2025138</v>
      </c>
      <c r="Q19" s="9">
        <v>58</v>
      </c>
      <c r="R19" s="9">
        <v>38</v>
      </c>
      <c r="S19" s="9">
        <v>62</v>
      </c>
      <c r="T19" s="9">
        <v>68</v>
      </c>
    </row>
    <row r="21" spans="2:20" x14ac:dyDescent="0.35">
      <c r="G21" s="3"/>
      <c r="H21" s="3"/>
    </row>
  </sheetData>
  <mergeCells count="3">
    <mergeCell ref="B3:H3"/>
    <mergeCell ref="J3:N3"/>
    <mergeCell ref="P3:T3"/>
  </mergeCells>
  <conditionalFormatting sqref="I5:I19">
    <cfRule type="expression" dxfId="3" priority="1">
      <formula>I5="A"</formula>
    </cfRule>
    <cfRule type="expression" dxfId="2" priority="2">
      <formula>I5="B"</formula>
    </cfRule>
    <cfRule type="expression" dxfId="1" priority="3">
      <formula>I5="C"</formula>
    </cfRule>
    <cfRule type="expression" dxfId="0" priority="4">
      <formula>I5="D"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E16A-5DA9-487D-9427-A044176B4474}">
  <dimension ref="B3:R21"/>
  <sheetViews>
    <sheetView showGridLines="0" zoomScaleNormal="100" workbookViewId="0">
      <selection activeCell="G29" sqref="G29"/>
    </sheetView>
  </sheetViews>
  <sheetFormatPr defaultRowHeight="14.5" x14ac:dyDescent="0.35"/>
  <cols>
    <col min="2" max="2" width="11.08984375" customWidth="1"/>
    <col min="3" max="3" width="16.1796875" customWidth="1"/>
    <col min="4" max="4" width="8.7265625" customWidth="1"/>
    <col min="5" max="5" width="14.08984375" customWidth="1"/>
    <col min="6" max="6" width="11.81640625" customWidth="1"/>
    <col min="7" max="7" width="10.81640625" customWidth="1"/>
    <col min="8" max="8" width="10.36328125" customWidth="1"/>
    <col min="9" max="16" width="8.6328125" customWidth="1"/>
    <col min="17" max="17" width="9" customWidth="1"/>
    <col min="18" max="18" width="12.453125" customWidth="1"/>
  </cols>
  <sheetData>
    <row r="3" spans="2:18" ht="25.5" customHeight="1" x14ac:dyDescent="0.3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2:18" ht="22" customHeight="1" x14ac:dyDescent="0.35">
      <c r="B4" s="45" t="s">
        <v>5</v>
      </c>
      <c r="C4" s="45" t="s">
        <v>1</v>
      </c>
      <c r="D4" s="45" t="s">
        <v>3</v>
      </c>
      <c r="E4" s="45" t="s">
        <v>4</v>
      </c>
      <c r="F4" s="45" t="s">
        <v>2</v>
      </c>
      <c r="G4" s="45" t="s">
        <v>40</v>
      </c>
      <c r="H4" s="45" t="s">
        <v>41</v>
      </c>
      <c r="I4" s="45" t="s">
        <v>86</v>
      </c>
      <c r="J4" s="45"/>
      <c r="K4" s="45"/>
      <c r="L4" s="45"/>
      <c r="M4" s="45" t="s">
        <v>87</v>
      </c>
      <c r="N4" s="45"/>
      <c r="O4" s="45"/>
      <c r="P4" s="45"/>
      <c r="Q4" s="45" t="s">
        <v>88</v>
      </c>
      <c r="R4" s="45" t="s">
        <v>89</v>
      </c>
    </row>
    <row r="5" spans="2:18" ht="22" customHeight="1" x14ac:dyDescent="0.35">
      <c r="B5" s="45"/>
      <c r="C5" s="45"/>
      <c r="D5" s="45"/>
      <c r="E5" s="45"/>
      <c r="F5" s="45"/>
      <c r="G5" s="45"/>
      <c r="H5" s="45"/>
      <c r="I5" s="15" t="s">
        <v>90</v>
      </c>
      <c r="J5" s="15" t="s">
        <v>7</v>
      </c>
      <c r="K5" s="15" t="s">
        <v>8</v>
      </c>
      <c r="L5" s="15" t="s">
        <v>91</v>
      </c>
      <c r="M5" s="15" t="s">
        <v>90</v>
      </c>
      <c r="N5" s="15" t="s">
        <v>7</v>
      </c>
      <c r="O5" s="15" t="s">
        <v>8</v>
      </c>
      <c r="P5" s="15" t="s">
        <v>91</v>
      </c>
      <c r="Q5" s="45"/>
      <c r="R5" s="45"/>
    </row>
    <row r="6" spans="2:18" x14ac:dyDescent="0.35">
      <c r="B6" s="18">
        <v>2025003</v>
      </c>
      <c r="C6" s="19" t="s">
        <v>18</v>
      </c>
      <c r="D6" s="18">
        <v>12</v>
      </c>
      <c r="E6" s="18" t="s">
        <v>33</v>
      </c>
      <c r="F6" s="18" t="s">
        <v>10</v>
      </c>
      <c r="G6" s="20">
        <v>85.5</v>
      </c>
      <c r="H6" s="20">
        <v>80</v>
      </c>
      <c r="I6" s="18">
        <v>98</v>
      </c>
      <c r="J6" s="18">
        <v>80</v>
      </c>
      <c r="K6" s="18">
        <v>85</v>
      </c>
      <c r="L6" s="18">
        <v>79</v>
      </c>
      <c r="M6" s="18">
        <v>90</v>
      </c>
      <c r="N6" s="18">
        <v>86</v>
      </c>
      <c r="O6" s="18">
        <v>79</v>
      </c>
      <c r="P6" s="18">
        <v>65</v>
      </c>
      <c r="Q6" s="18" t="str">
        <f>IF((G6+H6)/2 &gt;= 80, "A",
 IF((G6+H6)/2 &gt;= 70, "B",
 IF((G6+H6)/2 &gt;= 60, "C",
 "D")))</f>
        <v>A</v>
      </c>
      <c r="R6" s="18" t="str">
        <f>IF(OR(Q6="A",Q6="B",Q6="c"),"Lulus","Tidak Lulus")</f>
        <v>Lulus</v>
      </c>
    </row>
    <row r="7" spans="2:18" x14ac:dyDescent="0.35">
      <c r="B7" s="12">
        <v>2025006</v>
      </c>
      <c r="C7" s="13" t="s">
        <v>25</v>
      </c>
      <c r="D7" s="12">
        <v>12</v>
      </c>
      <c r="E7" s="12" t="s">
        <v>34</v>
      </c>
      <c r="F7" s="12" t="s">
        <v>11</v>
      </c>
      <c r="G7" s="14">
        <v>80.75</v>
      </c>
      <c r="H7" s="14">
        <v>72.75</v>
      </c>
      <c r="I7" s="12">
        <v>80</v>
      </c>
      <c r="J7" s="12">
        <v>86</v>
      </c>
      <c r="K7" s="12">
        <v>92</v>
      </c>
      <c r="L7" s="12">
        <v>65</v>
      </c>
      <c r="M7" s="12">
        <v>78</v>
      </c>
      <c r="N7" s="12">
        <v>69</v>
      </c>
      <c r="O7" s="12">
        <v>74</v>
      </c>
      <c r="P7" s="12">
        <v>70</v>
      </c>
      <c r="Q7" s="12" t="str">
        <f t="shared" ref="Q7:Q20" si="0">IF((G7+H7)/2 &gt;= 80, "A",
 IF((G7+H7)/2 &gt;= 70, "B",
 IF((G7+H7)/2 &gt;= 60, "C",
 "D")))</f>
        <v>B</v>
      </c>
      <c r="R7" s="12" t="str">
        <f t="shared" ref="R7:R21" si="1">IF(OR(Q7="A",Q7="B",Q7="c"),"Lulus","Tidak Lulus")</f>
        <v>Lulus</v>
      </c>
    </row>
    <row r="8" spans="2:18" x14ac:dyDescent="0.35">
      <c r="B8" s="9">
        <v>2025010</v>
      </c>
      <c r="C8" s="10" t="s">
        <v>19</v>
      </c>
      <c r="D8" s="9">
        <v>12</v>
      </c>
      <c r="E8" s="9" t="s">
        <v>33</v>
      </c>
      <c r="F8" s="9" t="s">
        <v>12</v>
      </c>
      <c r="G8" s="11">
        <v>90.5</v>
      </c>
      <c r="H8" s="11">
        <v>91.25</v>
      </c>
      <c r="I8" s="9">
        <v>84</v>
      </c>
      <c r="J8" s="9">
        <v>88</v>
      </c>
      <c r="K8" s="9">
        <v>90</v>
      </c>
      <c r="L8" s="9">
        <v>100</v>
      </c>
      <c r="M8" s="9">
        <v>86</v>
      </c>
      <c r="N8" s="9">
        <v>87</v>
      </c>
      <c r="O8" s="9">
        <v>93</v>
      </c>
      <c r="P8" s="9">
        <v>99</v>
      </c>
      <c r="Q8" s="9" t="str">
        <f t="shared" si="0"/>
        <v>A</v>
      </c>
      <c r="R8" s="9" t="str">
        <f t="shared" si="1"/>
        <v>Lulus</v>
      </c>
    </row>
    <row r="9" spans="2:18" x14ac:dyDescent="0.35">
      <c r="B9" s="24">
        <v>2025018</v>
      </c>
      <c r="C9" s="25" t="s">
        <v>20</v>
      </c>
      <c r="D9" s="24">
        <v>12</v>
      </c>
      <c r="E9" s="24" t="s">
        <v>33</v>
      </c>
      <c r="F9" s="24" t="s">
        <v>13</v>
      </c>
      <c r="G9" s="26">
        <v>53.75</v>
      </c>
      <c r="H9" s="26">
        <v>56.75</v>
      </c>
      <c r="I9" s="24">
        <v>45</v>
      </c>
      <c r="J9" s="24">
        <v>70</v>
      </c>
      <c r="K9" s="24">
        <v>40</v>
      </c>
      <c r="L9" s="24">
        <v>60</v>
      </c>
      <c r="M9" s="24">
        <v>50</v>
      </c>
      <c r="N9" s="24">
        <v>72</v>
      </c>
      <c r="O9" s="24">
        <v>42</v>
      </c>
      <c r="P9" s="24">
        <v>63</v>
      </c>
      <c r="Q9" s="24" t="str">
        <f t="shared" si="0"/>
        <v>D</v>
      </c>
      <c r="R9" s="24" t="str">
        <f t="shared" si="1"/>
        <v>Tidak Lulus</v>
      </c>
    </row>
    <row r="10" spans="2:18" x14ac:dyDescent="0.35">
      <c r="B10" s="30">
        <v>2025029</v>
      </c>
      <c r="C10" s="31" t="s">
        <v>26</v>
      </c>
      <c r="D10" s="30">
        <v>12</v>
      </c>
      <c r="E10" s="30" t="s">
        <v>34</v>
      </c>
      <c r="F10" s="30" t="s">
        <v>14</v>
      </c>
      <c r="G10" s="32">
        <v>68.25</v>
      </c>
      <c r="H10" s="32">
        <v>68.5</v>
      </c>
      <c r="I10" s="30">
        <v>65</v>
      </c>
      <c r="J10" s="30">
        <v>80</v>
      </c>
      <c r="K10" s="30">
        <v>72</v>
      </c>
      <c r="L10" s="30">
        <v>56</v>
      </c>
      <c r="M10" s="30">
        <v>64</v>
      </c>
      <c r="N10" s="30">
        <v>82</v>
      </c>
      <c r="O10" s="30">
        <v>68</v>
      </c>
      <c r="P10" s="30">
        <v>60</v>
      </c>
      <c r="Q10" s="30" t="str">
        <f t="shared" si="0"/>
        <v>C</v>
      </c>
      <c r="R10" s="30" t="str">
        <f t="shared" si="1"/>
        <v>Lulus</v>
      </c>
    </row>
    <row r="11" spans="2:18" x14ac:dyDescent="0.35">
      <c r="B11" s="33">
        <v>2025044</v>
      </c>
      <c r="C11" s="34" t="s">
        <v>27</v>
      </c>
      <c r="D11" s="33">
        <v>11</v>
      </c>
      <c r="E11" s="33" t="s">
        <v>34</v>
      </c>
      <c r="F11" s="33" t="s">
        <v>15</v>
      </c>
      <c r="G11" s="35">
        <v>90</v>
      </c>
      <c r="H11" s="35">
        <v>90</v>
      </c>
      <c r="I11" s="33">
        <v>95</v>
      </c>
      <c r="J11" s="33">
        <v>89</v>
      </c>
      <c r="K11" s="33">
        <v>78</v>
      </c>
      <c r="L11" s="33">
        <v>98</v>
      </c>
      <c r="M11" s="33">
        <v>100</v>
      </c>
      <c r="N11" s="33">
        <v>85</v>
      </c>
      <c r="O11" s="33">
        <v>80</v>
      </c>
      <c r="P11" s="33">
        <v>95</v>
      </c>
      <c r="Q11" s="33" t="str">
        <f t="shared" si="0"/>
        <v>A</v>
      </c>
      <c r="R11" s="33" t="str">
        <f t="shared" si="1"/>
        <v>Lulus</v>
      </c>
    </row>
    <row r="12" spans="2:18" x14ac:dyDescent="0.35">
      <c r="B12" s="27">
        <v>2025056</v>
      </c>
      <c r="C12" s="28" t="s">
        <v>28</v>
      </c>
      <c r="D12" s="27">
        <v>11</v>
      </c>
      <c r="E12" s="27" t="s">
        <v>34</v>
      </c>
      <c r="F12" s="27" t="s">
        <v>17</v>
      </c>
      <c r="G12" s="29">
        <v>87.25</v>
      </c>
      <c r="H12" s="29">
        <v>84</v>
      </c>
      <c r="I12" s="27">
        <v>85</v>
      </c>
      <c r="J12" s="27">
        <v>83</v>
      </c>
      <c r="K12" s="27">
        <v>92</v>
      </c>
      <c r="L12" s="27">
        <v>89</v>
      </c>
      <c r="M12" s="27">
        <v>80</v>
      </c>
      <c r="N12" s="27">
        <v>84</v>
      </c>
      <c r="O12" s="27">
        <v>79</v>
      </c>
      <c r="P12" s="27">
        <v>93</v>
      </c>
      <c r="Q12" s="27" t="str">
        <f t="shared" si="0"/>
        <v>A</v>
      </c>
      <c r="R12" s="27" t="str">
        <f t="shared" si="1"/>
        <v>Lulus</v>
      </c>
    </row>
    <row r="13" spans="2:18" x14ac:dyDescent="0.35">
      <c r="B13" s="24">
        <v>2025058</v>
      </c>
      <c r="C13" s="25" t="s">
        <v>21</v>
      </c>
      <c r="D13" s="24">
        <v>11</v>
      </c>
      <c r="E13" s="24" t="s">
        <v>33</v>
      </c>
      <c r="F13" s="24" t="s">
        <v>16</v>
      </c>
      <c r="G13" s="26">
        <v>55.25</v>
      </c>
      <c r="H13" s="26">
        <v>54</v>
      </c>
      <c r="I13" s="24">
        <v>55</v>
      </c>
      <c r="J13" s="24">
        <v>60</v>
      </c>
      <c r="K13" s="24">
        <v>48</v>
      </c>
      <c r="L13" s="24">
        <v>58</v>
      </c>
      <c r="M13" s="24">
        <v>60</v>
      </c>
      <c r="N13" s="24">
        <v>55</v>
      </c>
      <c r="O13" s="24">
        <v>45</v>
      </c>
      <c r="P13" s="24">
        <v>56</v>
      </c>
      <c r="Q13" s="24" t="str">
        <f t="shared" si="0"/>
        <v>D</v>
      </c>
      <c r="R13" s="24" t="str">
        <f t="shared" si="1"/>
        <v>Tidak Lulus</v>
      </c>
    </row>
    <row r="14" spans="2:18" x14ac:dyDescent="0.35">
      <c r="B14" s="27">
        <v>2025074</v>
      </c>
      <c r="C14" s="28" t="s">
        <v>29</v>
      </c>
      <c r="D14" s="27">
        <v>11</v>
      </c>
      <c r="E14" s="27" t="s">
        <v>34</v>
      </c>
      <c r="F14" s="27" t="s">
        <v>12</v>
      </c>
      <c r="G14" s="29">
        <v>66.75</v>
      </c>
      <c r="H14" s="29">
        <v>66</v>
      </c>
      <c r="I14" s="27">
        <v>55</v>
      </c>
      <c r="J14" s="27">
        <v>72</v>
      </c>
      <c r="K14" s="27">
        <v>65</v>
      </c>
      <c r="L14" s="27">
        <v>75</v>
      </c>
      <c r="M14" s="27">
        <v>50</v>
      </c>
      <c r="N14" s="27">
        <v>70</v>
      </c>
      <c r="O14" s="27">
        <v>67</v>
      </c>
      <c r="P14" s="27">
        <v>77</v>
      </c>
      <c r="Q14" s="27" t="str">
        <f t="shared" si="0"/>
        <v>C</v>
      </c>
      <c r="R14" s="27" t="str">
        <f t="shared" si="1"/>
        <v>Lulus</v>
      </c>
    </row>
    <row r="15" spans="2:18" x14ac:dyDescent="0.35">
      <c r="B15" s="36">
        <v>2025080</v>
      </c>
      <c r="C15" s="37" t="s">
        <v>22</v>
      </c>
      <c r="D15" s="36">
        <v>11</v>
      </c>
      <c r="E15" s="36" t="s">
        <v>33</v>
      </c>
      <c r="F15" s="36" t="s">
        <v>14</v>
      </c>
      <c r="G15" s="38">
        <v>60</v>
      </c>
      <c r="H15" s="38">
        <v>55.5</v>
      </c>
      <c r="I15" s="36">
        <v>63</v>
      </c>
      <c r="J15" s="36">
        <v>74</v>
      </c>
      <c r="K15" s="36">
        <v>56</v>
      </c>
      <c r="L15" s="36">
        <v>47</v>
      </c>
      <c r="M15" s="36">
        <v>62</v>
      </c>
      <c r="N15" s="36">
        <v>63</v>
      </c>
      <c r="O15" s="36">
        <v>54</v>
      </c>
      <c r="P15" s="36">
        <v>43</v>
      </c>
      <c r="Q15" s="36" t="str">
        <f t="shared" si="0"/>
        <v>D</v>
      </c>
      <c r="R15" s="36" t="str">
        <f t="shared" si="1"/>
        <v>Tidak Lulus</v>
      </c>
    </row>
    <row r="16" spans="2:18" x14ac:dyDescent="0.35">
      <c r="B16" s="21">
        <v>2025096</v>
      </c>
      <c r="C16" s="22" t="s">
        <v>32</v>
      </c>
      <c r="D16" s="21">
        <v>10</v>
      </c>
      <c r="E16" s="21" t="s">
        <v>34</v>
      </c>
      <c r="F16" s="21" t="s">
        <v>13</v>
      </c>
      <c r="G16" s="23">
        <v>80.75</v>
      </c>
      <c r="H16" s="23">
        <v>83</v>
      </c>
      <c r="I16" s="21">
        <v>80</v>
      </c>
      <c r="J16" s="21">
        <v>78</v>
      </c>
      <c r="K16" s="21">
        <v>85</v>
      </c>
      <c r="L16" s="21">
        <v>80</v>
      </c>
      <c r="M16" s="21">
        <v>82</v>
      </c>
      <c r="N16" s="21">
        <v>80</v>
      </c>
      <c r="O16" s="21">
        <v>88</v>
      </c>
      <c r="P16" s="21">
        <v>82</v>
      </c>
      <c r="Q16" s="21" t="str">
        <f t="shared" si="0"/>
        <v>A</v>
      </c>
      <c r="R16" s="21" t="str">
        <f t="shared" si="1"/>
        <v>Lulus</v>
      </c>
    </row>
    <row r="17" spans="2:18" x14ac:dyDescent="0.35">
      <c r="B17" s="24">
        <v>2025111</v>
      </c>
      <c r="C17" s="25" t="s">
        <v>30</v>
      </c>
      <c r="D17" s="24">
        <v>10</v>
      </c>
      <c r="E17" s="24" t="s">
        <v>34</v>
      </c>
      <c r="F17" s="24" t="s">
        <v>12</v>
      </c>
      <c r="G17" s="26">
        <v>57.5</v>
      </c>
      <c r="H17" s="26">
        <v>50.5</v>
      </c>
      <c r="I17" s="24">
        <v>45</v>
      </c>
      <c r="J17" s="24">
        <v>60</v>
      </c>
      <c r="K17" s="24">
        <v>55</v>
      </c>
      <c r="L17" s="24">
        <v>70</v>
      </c>
      <c r="M17" s="24">
        <v>50</v>
      </c>
      <c r="N17" s="24">
        <v>58</v>
      </c>
      <c r="O17" s="24">
        <v>46</v>
      </c>
      <c r="P17" s="24">
        <v>48</v>
      </c>
      <c r="Q17" s="24" t="str">
        <f t="shared" si="0"/>
        <v>D</v>
      </c>
      <c r="R17" s="24" t="str">
        <f t="shared" si="1"/>
        <v>Tidak Lulus</v>
      </c>
    </row>
    <row r="18" spans="2:18" x14ac:dyDescent="0.35">
      <c r="B18" s="27">
        <v>2025123</v>
      </c>
      <c r="C18" s="28" t="s">
        <v>23</v>
      </c>
      <c r="D18" s="27">
        <v>10</v>
      </c>
      <c r="E18" s="27" t="s">
        <v>33</v>
      </c>
      <c r="F18" s="27" t="s">
        <v>11</v>
      </c>
      <c r="G18" s="29">
        <v>75.5</v>
      </c>
      <c r="H18" s="29">
        <v>75.25</v>
      </c>
      <c r="I18" s="27">
        <v>72</v>
      </c>
      <c r="J18" s="27">
        <v>70</v>
      </c>
      <c r="K18" s="27">
        <v>78</v>
      </c>
      <c r="L18" s="27">
        <v>82</v>
      </c>
      <c r="M18" s="27">
        <v>70</v>
      </c>
      <c r="N18" s="27">
        <v>75</v>
      </c>
      <c r="O18" s="27">
        <v>76</v>
      </c>
      <c r="P18" s="27">
        <v>80</v>
      </c>
      <c r="Q18" s="27" t="str">
        <f t="shared" si="0"/>
        <v>B</v>
      </c>
      <c r="R18" s="27" t="str">
        <f t="shared" si="1"/>
        <v>Lulus</v>
      </c>
    </row>
    <row r="19" spans="2:18" x14ac:dyDescent="0.35">
      <c r="B19" s="24">
        <v>2025129</v>
      </c>
      <c r="C19" s="25" t="s">
        <v>24</v>
      </c>
      <c r="D19" s="24">
        <v>10</v>
      </c>
      <c r="E19" s="24" t="s">
        <v>33</v>
      </c>
      <c r="F19" s="24" t="s">
        <v>10</v>
      </c>
      <c r="G19" s="26">
        <v>69.75</v>
      </c>
      <c r="H19" s="26">
        <v>62.5</v>
      </c>
      <c r="I19" s="24">
        <v>68</v>
      </c>
      <c r="J19" s="24">
        <v>65</v>
      </c>
      <c r="K19" s="24">
        <v>75</v>
      </c>
      <c r="L19" s="24">
        <v>71</v>
      </c>
      <c r="M19" s="24">
        <v>62</v>
      </c>
      <c r="N19" s="24">
        <v>68</v>
      </c>
      <c r="O19" s="24">
        <v>58</v>
      </c>
      <c r="P19" s="24">
        <v>62</v>
      </c>
      <c r="Q19" s="24" t="str">
        <f t="shared" si="0"/>
        <v>C</v>
      </c>
      <c r="R19" s="24" t="str">
        <f t="shared" si="1"/>
        <v>Lulus</v>
      </c>
    </row>
    <row r="20" spans="2:18" x14ac:dyDescent="0.35">
      <c r="B20" s="30">
        <v>2025138</v>
      </c>
      <c r="C20" s="31" t="s">
        <v>31</v>
      </c>
      <c r="D20" s="30">
        <v>10</v>
      </c>
      <c r="E20" s="30" t="s">
        <v>34</v>
      </c>
      <c r="F20" s="30" t="s">
        <v>12</v>
      </c>
      <c r="G20" s="32">
        <v>53.75</v>
      </c>
      <c r="H20" s="32">
        <v>56.5</v>
      </c>
      <c r="I20" s="30">
        <v>55</v>
      </c>
      <c r="J20" s="30">
        <v>35</v>
      </c>
      <c r="K20" s="30">
        <v>60</v>
      </c>
      <c r="L20" s="30">
        <v>65</v>
      </c>
      <c r="M20" s="30">
        <v>58</v>
      </c>
      <c r="N20" s="30">
        <v>38</v>
      </c>
      <c r="O20" s="30">
        <v>62</v>
      </c>
      <c r="P20" s="30">
        <v>68</v>
      </c>
      <c r="Q20" s="30" t="str">
        <f t="shared" si="0"/>
        <v>D</v>
      </c>
      <c r="R20" s="30" t="str">
        <f t="shared" si="1"/>
        <v>Tidak Lulus</v>
      </c>
    </row>
    <row r="21" spans="2:18" x14ac:dyDescent="0.35">
      <c r="B21" s="16">
        <v>2025007</v>
      </c>
      <c r="C21" s="39" t="s">
        <v>92</v>
      </c>
      <c r="D21" s="16">
        <v>12</v>
      </c>
      <c r="E21" s="16" t="s">
        <v>33</v>
      </c>
      <c r="F21" s="16" t="s">
        <v>93</v>
      </c>
      <c r="G21" s="17">
        <v>57.75</v>
      </c>
      <c r="H21" s="17">
        <v>57.5</v>
      </c>
      <c r="I21" s="16">
        <v>62</v>
      </c>
      <c r="J21" s="16">
        <v>64</v>
      </c>
      <c r="K21" s="16">
        <v>58</v>
      </c>
      <c r="L21" s="16">
        <v>47</v>
      </c>
      <c r="M21" s="16">
        <v>63</v>
      </c>
      <c r="N21" s="16">
        <v>55</v>
      </c>
      <c r="O21" s="16">
        <v>42</v>
      </c>
      <c r="P21" s="16">
        <v>70</v>
      </c>
      <c r="Q21" s="16" t="str">
        <f t="shared" ref="Q21" si="2">IF((G21+H21)/2 &gt;= 80, "A",
 IF((G21+H21)/2 &gt;= 70, "B",
 IF((G21+H21)/2 &gt;= 60, "C",
 "D")))</f>
        <v>D</v>
      </c>
      <c r="R21" s="16" t="str">
        <f t="shared" si="1"/>
        <v>Tidak Lulus</v>
      </c>
    </row>
  </sheetData>
  <mergeCells count="11">
    <mergeCell ref="I4:L4"/>
    <mergeCell ref="M4:P4"/>
    <mergeCell ref="Q4:Q5"/>
    <mergeCell ref="R4:R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FD92-18D5-4133-B6BA-C24250556ABF}">
  <dimension ref="A2:AG65"/>
  <sheetViews>
    <sheetView zoomScale="85" zoomScaleNormal="85" workbookViewId="0">
      <selection activeCell="M32" sqref="M32"/>
    </sheetView>
  </sheetViews>
  <sheetFormatPr defaultRowHeight="14.5" x14ac:dyDescent="0.35"/>
  <cols>
    <col min="1" max="1" width="14.1796875" customWidth="1"/>
    <col min="2" max="2" width="17.1796875" customWidth="1"/>
    <col min="3" max="3" width="14.26953125" customWidth="1"/>
    <col min="4" max="4" width="13.36328125" customWidth="1"/>
    <col min="5" max="5" width="10.81640625" customWidth="1"/>
    <col min="6" max="6" width="12.1796875" customWidth="1"/>
    <col min="7" max="7" width="12.6328125" customWidth="1"/>
    <col min="9" max="9" width="12.36328125" customWidth="1"/>
    <col min="10" max="11" width="13.36328125" customWidth="1"/>
    <col min="12" max="12" width="15.90625" customWidth="1"/>
    <col min="13" max="13" width="10" customWidth="1"/>
    <col min="14" max="14" width="12.36328125" customWidth="1"/>
    <col min="15" max="15" width="17.08984375" customWidth="1"/>
    <col min="18" max="18" width="12.36328125" customWidth="1"/>
    <col min="19" max="20" width="13.36328125" customWidth="1"/>
    <col min="21" max="21" width="13.1796875" customWidth="1"/>
    <col min="22" max="22" width="10" customWidth="1"/>
    <col min="23" max="23" width="12.36328125" customWidth="1"/>
    <col min="24" max="24" width="17.08984375" customWidth="1"/>
  </cols>
  <sheetData>
    <row r="2" spans="1:24" ht="22" customHeight="1" x14ac:dyDescent="0.35">
      <c r="A2" s="46" t="s">
        <v>0</v>
      </c>
      <c r="B2" s="46"/>
      <c r="C2" s="46"/>
      <c r="D2" s="46"/>
      <c r="E2" s="46"/>
      <c r="F2" s="2"/>
      <c r="G2" s="2"/>
      <c r="H2" s="2"/>
      <c r="J2" s="2" t="s">
        <v>35</v>
      </c>
      <c r="K2" s="2"/>
      <c r="L2" s="2"/>
      <c r="M2" s="2"/>
      <c r="N2" s="2"/>
      <c r="O2" s="2"/>
      <c r="P2" s="2"/>
      <c r="R2" s="46" t="s">
        <v>36</v>
      </c>
      <c r="S2" s="46"/>
      <c r="T2" s="46"/>
      <c r="U2" s="46"/>
      <c r="V2" s="46"/>
      <c r="W2" s="46"/>
      <c r="X2" s="46"/>
    </row>
    <row r="3" spans="1:24" x14ac:dyDescent="0.35">
      <c r="A3" s="1" t="s">
        <v>5</v>
      </c>
      <c r="B3" s="1" t="s">
        <v>1</v>
      </c>
      <c r="C3" s="1" t="s">
        <v>4</v>
      </c>
      <c r="D3" s="1" t="s">
        <v>2</v>
      </c>
      <c r="E3" s="1" t="s">
        <v>3</v>
      </c>
      <c r="F3" s="1" t="s">
        <v>40</v>
      </c>
      <c r="G3" s="1" t="s">
        <v>41</v>
      </c>
      <c r="H3" s="1"/>
      <c r="J3" s="1" t="s">
        <v>5</v>
      </c>
      <c r="K3" s="1" t="s">
        <v>1</v>
      </c>
      <c r="L3" s="1" t="s">
        <v>3</v>
      </c>
      <c r="M3" s="1" t="s">
        <v>6</v>
      </c>
      <c r="N3" s="1" t="s">
        <v>7</v>
      </c>
      <c r="O3" s="1" t="s">
        <v>8</v>
      </c>
      <c r="P3" s="1" t="s">
        <v>9</v>
      </c>
      <c r="R3" s="1" t="s">
        <v>5</v>
      </c>
      <c r="S3" s="1" t="s">
        <v>1</v>
      </c>
      <c r="T3" s="1" t="s">
        <v>3</v>
      </c>
      <c r="U3" s="1" t="s">
        <v>6</v>
      </c>
      <c r="V3" s="1" t="s">
        <v>7</v>
      </c>
      <c r="W3" s="1" t="s">
        <v>8</v>
      </c>
      <c r="X3" s="1" t="s">
        <v>9</v>
      </c>
    </row>
    <row r="4" spans="1:24" x14ac:dyDescent="0.35">
      <c r="A4" s="1">
        <v>2025003</v>
      </c>
      <c r="B4" t="s">
        <v>18</v>
      </c>
      <c r="C4" s="1" t="s">
        <v>33</v>
      </c>
      <c r="D4" s="1" t="s">
        <v>10</v>
      </c>
      <c r="E4" s="1">
        <v>12</v>
      </c>
      <c r="F4" s="3">
        <v>77.5</v>
      </c>
      <c r="G4" s="3">
        <v>66.25</v>
      </c>
      <c r="H4" s="3"/>
      <c r="J4" s="1">
        <v>2025003</v>
      </c>
      <c r="K4" t="s">
        <v>18</v>
      </c>
      <c r="L4" s="1">
        <v>12</v>
      </c>
      <c r="M4" s="1">
        <v>75</v>
      </c>
      <c r="N4" s="1">
        <v>80</v>
      </c>
      <c r="O4" s="1">
        <v>85</v>
      </c>
      <c r="P4" s="1">
        <v>70</v>
      </c>
      <c r="R4" s="1">
        <v>2025003</v>
      </c>
      <c r="S4" t="s">
        <v>18</v>
      </c>
      <c r="T4" s="1">
        <v>12</v>
      </c>
      <c r="U4" s="1">
        <v>70</v>
      </c>
      <c r="V4" s="1">
        <v>70</v>
      </c>
      <c r="W4" s="1">
        <v>60</v>
      </c>
      <c r="X4" s="1">
        <v>65</v>
      </c>
    </row>
    <row r="5" spans="1:24" x14ac:dyDescent="0.35">
      <c r="A5" s="1">
        <v>2025006</v>
      </c>
      <c r="B5" t="s">
        <v>25</v>
      </c>
      <c r="C5" s="1" t="s">
        <v>34</v>
      </c>
      <c r="D5" s="1" t="s">
        <v>11</v>
      </c>
      <c r="E5" s="1">
        <v>12</v>
      </c>
      <c r="F5" s="3">
        <v>65</v>
      </c>
      <c r="G5" s="3">
        <v>62</v>
      </c>
      <c r="H5" s="3"/>
      <c r="J5" s="1">
        <v>2025006</v>
      </c>
      <c r="K5" t="s">
        <v>25</v>
      </c>
      <c r="L5" s="1">
        <v>12</v>
      </c>
      <c r="M5" s="1">
        <v>80</v>
      </c>
      <c r="N5" s="1">
        <v>60</v>
      </c>
      <c r="O5" s="1">
        <v>55</v>
      </c>
      <c r="P5" s="1">
        <v>65</v>
      </c>
      <c r="R5" s="1">
        <v>2025006</v>
      </c>
      <c r="S5" t="s">
        <v>25</v>
      </c>
      <c r="T5" s="1">
        <v>12</v>
      </c>
      <c r="U5" s="1">
        <v>78</v>
      </c>
      <c r="V5" s="1">
        <v>55</v>
      </c>
      <c r="W5" s="1">
        <v>45</v>
      </c>
      <c r="X5" s="1">
        <v>70</v>
      </c>
    </row>
    <row r="6" spans="1:24" x14ac:dyDescent="0.35">
      <c r="A6" s="1">
        <v>2025010</v>
      </c>
      <c r="B6" t="s">
        <v>19</v>
      </c>
      <c r="C6" s="1" t="s">
        <v>33</v>
      </c>
      <c r="D6" s="1" t="s">
        <v>12</v>
      </c>
      <c r="E6" s="1">
        <v>12</v>
      </c>
      <c r="F6" s="3">
        <v>52</v>
      </c>
      <c r="G6" s="3">
        <v>49.25</v>
      </c>
      <c r="H6" s="3"/>
      <c r="J6" s="1">
        <v>2025010</v>
      </c>
      <c r="K6" t="s">
        <v>19</v>
      </c>
      <c r="L6" s="1">
        <v>12</v>
      </c>
      <c r="M6" s="1">
        <v>50</v>
      </c>
      <c r="N6" s="1">
        <v>40</v>
      </c>
      <c r="O6" s="1">
        <v>60</v>
      </c>
      <c r="P6" s="1">
        <v>58</v>
      </c>
      <c r="R6" s="1">
        <v>2025010</v>
      </c>
      <c r="S6" t="s">
        <v>19</v>
      </c>
      <c r="T6" s="1">
        <v>12</v>
      </c>
      <c r="U6" s="1">
        <v>45</v>
      </c>
      <c r="V6" s="1">
        <v>35</v>
      </c>
      <c r="W6" s="1">
        <v>62</v>
      </c>
      <c r="X6" s="1">
        <v>55</v>
      </c>
    </row>
    <row r="7" spans="1:24" x14ac:dyDescent="0.35">
      <c r="A7" s="1">
        <v>2025018</v>
      </c>
      <c r="B7" t="s">
        <v>20</v>
      </c>
      <c r="C7" s="1" t="s">
        <v>33</v>
      </c>
      <c r="D7" s="1" t="s">
        <v>13</v>
      </c>
      <c r="E7" s="1">
        <v>12</v>
      </c>
      <c r="F7" s="3">
        <v>53.75</v>
      </c>
      <c r="G7" s="3">
        <v>56.75</v>
      </c>
      <c r="H7" s="3"/>
      <c r="J7" s="1">
        <v>2025018</v>
      </c>
      <c r="K7" t="s">
        <v>20</v>
      </c>
      <c r="L7" s="1">
        <v>12</v>
      </c>
      <c r="M7" s="1">
        <v>45</v>
      </c>
      <c r="N7" s="1">
        <v>70</v>
      </c>
      <c r="O7" s="1">
        <v>40</v>
      </c>
      <c r="P7" s="1">
        <v>60</v>
      </c>
      <c r="R7" s="1">
        <v>2025018</v>
      </c>
      <c r="S7" t="s">
        <v>20</v>
      </c>
      <c r="T7" s="1">
        <v>12</v>
      </c>
      <c r="U7" s="1">
        <v>50</v>
      </c>
      <c r="V7" s="1">
        <v>72</v>
      </c>
      <c r="W7" s="1">
        <v>42</v>
      </c>
      <c r="X7" s="1">
        <v>63</v>
      </c>
    </row>
    <row r="8" spans="1:24" x14ac:dyDescent="0.35">
      <c r="A8" s="1">
        <v>2025029</v>
      </c>
      <c r="B8" t="s">
        <v>26</v>
      </c>
      <c r="C8" s="1" t="s">
        <v>34</v>
      </c>
      <c r="D8" s="1" t="s">
        <v>14</v>
      </c>
      <c r="E8" s="1">
        <v>12</v>
      </c>
      <c r="F8" s="3">
        <v>75.5</v>
      </c>
      <c r="G8" s="3">
        <v>75.75</v>
      </c>
      <c r="H8" s="3"/>
      <c r="J8" s="1">
        <v>2025029</v>
      </c>
      <c r="K8" t="s">
        <v>26</v>
      </c>
      <c r="L8" s="1">
        <v>12</v>
      </c>
      <c r="M8" s="1">
        <v>70</v>
      </c>
      <c r="N8" s="1">
        <v>85</v>
      </c>
      <c r="O8" s="1">
        <v>72</v>
      </c>
      <c r="P8" s="1">
        <v>75</v>
      </c>
      <c r="R8" s="1">
        <v>2025029</v>
      </c>
      <c r="S8" t="s">
        <v>26</v>
      </c>
      <c r="T8" s="1">
        <v>12</v>
      </c>
      <c r="U8" s="1">
        <v>75</v>
      </c>
      <c r="V8" s="1">
        <v>80</v>
      </c>
      <c r="W8" s="1">
        <v>68</v>
      </c>
      <c r="X8" s="1">
        <v>80</v>
      </c>
    </row>
    <row r="9" spans="1:24" x14ac:dyDescent="0.35">
      <c r="A9" s="1">
        <v>2025044</v>
      </c>
      <c r="B9" t="s">
        <v>27</v>
      </c>
      <c r="C9" s="1" t="s">
        <v>34</v>
      </c>
      <c r="D9" s="1" t="s">
        <v>15</v>
      </c>
      <c r="E9" s="1">
        <v>11</v>
      </c>
      <c r="F9" s="3">
        <v>70.25</v>
      </c>
      <c r="G9" s="3">
        <v>70.5</v>
      </c>
      <c r="H9" s="3"/>
      <c r="J9" s="1">
        <v>2025044</v>
      </c>
      <c r="K9" t="s">
        <v>27</v>
      </c>
      <c r="L9" s="1">
        <v>11</v>
      </c>
      <c r="M9" s="1">
        <v>65</v>
      </c>
      <c r="N9" s="1">
        <v>70</v>
      </c>
      <c r="O9" s="1">
        <v>68</v>
      </c>
      <c r="P9" s="1">
        <v>78</v>
      </c>
      <c r="R9" s="1">
        <v>2025044</v>
      </c>
      <c r="S9" t="s">
        <v>27</v>
      </c>
      <c r="T9" s="1">
        <v>11</v>
      </c>
      <c r="U9" s="1">
        <v>62</v>
      </c>
      <c r="V9" s="1">
        <v>75</v>
      </c>
      <c r="W9" s="1">
        <v>65</v>
      </c>
      <c r="X9" s="1">
        <v>80</v>
      </c>
    </row>
    <row r="10" spans="1:24" x14ac:dyDescent="0.35">
      <c r="A10" s="1">
        <v>2025056</v>
      </c>
      <c r="B10" t="s">
        <v>28</v>
      </c>
      <c r="C10" s="1" t="s">
        <v>34</v>
      </c>
      <c r="D10" s="1" t="s">
        <v>17</v>
      </c>
      <c r="E10" s="1">
        <v>11</v>
      </c>
      <c r="F10" s="3">
        <v>68</v>
      </c>
      <c r="G10" s="3">
        <v>69.5</v>
      </c>
      <c r="H10" s="3"/>
      <c r="J10" s="1">
        <v>2025056</v>
      </c>
      <c r="K10" t="s">
        <v>28</v>
      </c>
      <c r="L10" s="1">
        <v>11</v>
      </c>
      <c r="M10" s="1">
        <v>85</v>
      </c>
      <c r="N10" s="1">
        <v>55</v>
      </c>
      <c r="O10" s="1">
        <v>60</v>
      </c>
      <c r="P10" s="1">
        <v>72</v>
      </c>
      <c r="R10" s="1">
        <v>2025056</v>
      </c>
      <c r="S10" t="s">
        <v>28</v>
      </c>
      <c r="T10" s="1">
        <v>11</v>
      </c>
      <c r="U10" s="1">
        <v>80</v>
      </c>
      <c r="V10" s="1">
        <v>58</v>
      </c>
      <c r="W10" s="1">
        <v>70</v>
      </c>
      <c r="X10" s="1">
        <v>70</v>
      </c>
    </row>
    <row r="11" spans="1:24" x14ac:dyDescent="0.35">
      <c r="A11" s="1">
        <v>2025058</v>
      </c>
      <c r="B11" t="s">
        <v>21</v>
      </c>
      <c r="C11" s="1" t="s">
        <v>33</v>
      </c>
      <c r="D11" s="1" t="s">
        <v>16</v>
      </c>
      <c r="E11" s="1">
        <v>11</v>
      </c>
      <c r="F11" s="3">
        <v>55.25</v>
      </c>
      <c r="G11" s="3">
        <v>54</v>
      </c>
      <c r="H11" s="3"/>
      <c r="J11" s="1">
        <v>2025058</v>
      </c>
      <c r="K11" t="s">
        <v>21</v>
      </c>
      <c r="L11" s="1">
        <v>11</v>
      </c>
      <c r="M11" s="1">
        <v>55</v>
      </c>
      <c r="N11" s="1">
        <v>60</v>
      </c>
      <c r="O11" s="1">
        <v>48</v>
      </c>
      <c r="P11" s="1">
        <v>58</v>
      </c>
      <c r="R11" s="1">
        <v>2025058</v>
      </c>
      <c r="S11" t="s">
        <v>21</v>
      </c>
      <c r="T11" s="1">
        <v>11</v>
      </c>
      <c r="U11" s="1">
        <v>60</v>
      </c>
      <c r="V11" s="1">
        <v>55</v>
      </c>
      <c r="W11" s="1">
        <v>45</v>
      </c>
      <c r="X11" s="1">
        <v>56</v>
      </c>
    </row>
    <row r="12" spans="1:24" x14ac:dyDescent="0.35">
      <c r="A12" s="1">
        <v>2025074</v>
      </c>
      <c r="B12" t="s">
        <v>29</v>
      </c>
      <c r="C12" s="1" t="s">
        <v>34</v>
      </c>
      <c r="D12" s="1" t="s">
        <v>12</v>
      </c>
      <c r="E12" s="1">
        <v>11</v>
      </c>
      <c r="F12" s="3">
        <v>66.75</v>
      </c>
      <c r="G12" s="3">
        <v>66</v>
      </c>
      <c r="H12" s="3"/>
      <c r="J12" s="1">
        <v>2025074</v>
      </c>
      <c r="K12" t="s">
        <v>29</v>
      </c>
      <c r="L12" s="1">
        <v>11</v>
      </c>
      <c r="M12" s="1">
        <v>55</v>
      </c>
      <c r="N12" s="1">
        <v>72</v>
      </c>
      <c r="O12" s="1">
        <v>65</v>
      </c>
      <c r="P12" s="1">
        <v>75</v>
      </c>
      <c r="R12" s="1">
        <v>2025074</v>
      </c>
      <c r="S12" t="s">
        <v>29</v>
      </c>
      <c r="T12" s="1">
        <v>11</v>
      </c>
      <c r="U12" s="1">
        <v>50</v>
      </c>
      <c r="V12" s="1">
        <v>70</v>
      </c>
      <c r="W12" s="1">
        <v>67</v>
      </c>
      <c r="X12" s="1">
        <v>77</v>
      </c>
    </row>
    <row r="13" spans="1:24" x14ac:dyDescent="0.35">
      <c r="A13" s="1">
        <v>2025080</v>
      </c>
      <c r="B13" t="s">
        <v>22</v>
      </c>
      <c r="C13" s="1" t="s">
        <v>33</v>
      </c>
      <c r="D13" s="1" t="s">
        <v>14</v>
      </c>
      <c r="E13" s="1">
        <v>11</v>
      </c>
      <c r="F13" s="3">
        <v>74.5</v>
      </c>
      <c r="G13" s="3">
        <v>78.5</v>
      </c>
      <c r="H13" s="3"/>
      <c r="J13" s="1">
        <v>2025080</v>
      </c>
      <c r="K13" t="s">
        <v>22</v>
      </c>
      <c r="L13" s="1">
        <v>11</v>
      </c>
      <c r="M13" s="1">
        <v>60</v>
      </c>
      <c r="N13" s="1">
        <v>80</v>
      </c>
      <c r="O13" s="1">
        <v>80</v>
      </c>
      <c r="P13" s="1">
        <v>78</v>
      </c>
      <c r="R13" s="1">
        <v>2025080</v>
      </c>
      <c r="S13" t="s">
        <v>22</v>
      </c>
      <c r="T13" s="1">
        <v>11</v>
      </c>
      <c r="U13" s="1">
        <v>62</v>
      </c>
      <c r="V13" s="1">
        <v>82</v>
      </c>
      <c r="W13" s="1">
        <v>88</v>
      </c>
      <c r="X13" s="1">
        <v>82</v>
      </c>
    </row>
    <row r="14" spans="1:24" x14ac:dyDescent="0.35">
      <c r="A14" s="1">
        <v>2025096</v>
      </c>
      <c r="B14" t="s">
        <v>32</v>
      </c>
      <c r="C14" s="1" t="s">
        <v>34</v>
      </c>
      <c r="D14" s="1" t="s">
        <v>13</v>
      </c>
      <c r="E14" s="1">
        <v>10</v>
      </c>
      <c r="F14" s="3">
        <v>80.75</v>
      </c>
      <c r="G14" s="3">
        <v>83</v>
      </c>
      <c r="H14" s="3"/>
      <c r="J14" s="1">
        <v>2025096</v>
      </c>
      <c r="K14" t="s">
        <v>32</v>
      </c>
      <c r="L14" s="1">
        <v>10</v>
      </c>
      <c r="M14" s="1">
        <v>80</v>
      </c>
      <c r="N14" s="1">
        <v>78</v>
      </c>
      <c r="O14" s="1">
        <v>85</v>
      </c>
      <c r="P14" s="1">
        <v>80</v>
      </c>
      <c r="R14" s="1">
        <v>2025096</v>
      </c>
      <c r="S14" t="s">
        <v>32</v>
      </c>
      <c r="T14" s="1">
        <v>10</v>
      </c>
      <c r="U14" s="1">
        <v>82</v>
      </c>
      <c r="V14" s="1">
        <v>80</v>
      </c>
      <c r="W14" s="1">
        <v>88</v>
      </c>
      <c r="X14" s="1">
        <v>82</v>
      </c>
    </row>
    <row r="15" spans="1:24" x14ac:dyDescent="0.35">
      <c r="A15" s="1">
        <v>2025111</v>
      </c>
      <c r="B15" t="s">
        <v>30</v>
      </c>
      <c r="C15" s="1" t="s">
        <v>34</v>
      </c>
      <c r="D15" s="1" t="s">
        <v>12</v>
      </c>
      <c r="E15" s="1">
        <v>10</v>
      </c>
      <c r="F15" s="3">
        <v>57.5</v>
      </c>
      <c r="G15" s="3">
        <v>50.5</v>
      </c>
      <c r="H15" s="3"/>
      <c r="J15" s="1">
        <v>2025111</v>
      </c>
      <c r="K15" t="s">
        <v>30</v>
      </c>
      <c r="L15" s="1">
        <v>10</v>
      </c>
      <c r="M15" s="1">
        <v>45</v>
      </c>
      <c r="N15" s="1">
        <v>60</v>
      </c>
      <c r="O15" s="1">
        <v>55</v>
      </c>
      <c r="P15" s="1">
        <v>70</v>
      </c>
      <c r="R15" s="1">
        <v>2025111</v>
      </c>
      <c r="S15" t="s">
        <v>30</v>
      </c>
      <c r="T15" s="1">
        <v>10</v>
      </c>
      <c r="U15" s="1">
        <v>50</v>
      </c>
      <c r="V15" s="1">
        <v>58</v>
      </c>
      <c r="W15" s="1">
        <v>46</v>
      </c>
      <c r="X15" s="1">
        <v>48</v>
      </c>
    </row>
    <row r="16" spans="1:24" x14ac:dyDescent="0.35">
      <c r="A16" s="1">
        <v>2025123</v>
      </c>
      <c r="B16" t="s">
        <v>23</v>
      </c>
      <c r="C16" s="1" t="s">
        <v>33</v>
      </c>
      <c r="D16" s="1" t="s">
        <v>11</v>
      </c>
      <c r="E16" s="1">
        <v>10</v>
      </c>
      <c r="F16" s="3">
        <v>75.5</v>
      </c>
      <c r="G16" s="3">
        <v>75.25</v>
      </c>
      <c r="H16" s="3"/>
      <c r="J16" s="1">
        <v>2025123</v>
      </c>
      <c r="K16" t="s">
        <v>23</v>
      </c>
      <c r="L16" s="1">
        <v>10</v>
      </c>
      <c r="M16" s="1">
        <v>72</v>
      </c>
      <c r="N16" s="1">
        <v>70</v>
      </c>
      <c r="O16" s="1">
        <v>78</v>
      </c>
      <c r="P16" s="1">
        <v>82</v>
      </c>
      <c r="R16" s="1">
        <v>2025123</v>
      </c>
      <c r="S16" t="s">
        <v>23</v>
      </c>
      <c r="T16" s="1">
        <v>10</v>
      </c>
      <c r="U16" s="1">
        <v>70</v>
      </c>
      <c r="V16" s="1">
        <v>75</v>
      </c>
      <c r="W16" s="1">
        <v>76</v>
      </c>
      <c r="X16" s="1">
        <v>80</v>
      </c>
    </row>
    <row r="17" spans="1:33" x14ac:dyDescent="0.35">
      <c r="A17" s="1">
        <v>2025129</v>
      </c>
      <c r="B17" t="s">
        <v>24</v>
      </c>
      <c r="C17" s="1" t="s">
        <v>33</v>
      </c>
      <c r="D17" s="1" t="s">
        <v>10</v>
      </c>
      <c r="E17" s="1">
        <v>10</v>
      </c>
      <c r="F17" s="3">
        <v>56.25</v>
      </c>
      <c r="G17" s="3">
        <v>58.5</v>
      </c>
      <c r="H17" s="3"/>
      <c r="J17" s="1">
        <v>2025129</v>
      </c>
      <c r="K17" t="s">
        <v>24</v>
      </c>
      <c r="L17" s="1">
        <v>10</v>
      </c>
      <c r="M17" s="1">
        <v>60</v>
      </c>
      <c r="N17" s="1">
        <v>65</v>
      </c>
      <c r="O17" s="1">
        <v>40</v>
      </c>
      <c r="P17" s="1">
        <v>60</v>
      </c>
      <c r="R17" s="1">
        <v>2025129</v>
      </c>
      <c r="S17" t="s">
        <v>24</v>
      </c>
      <c r="T17" s="1">
        <v>10</v>
      </c>
      <c r="U17" s="1">
        <v>62</v>
      </c>
      <c r="V17" s="1">
        <v>68</v>
      </c>
      <c r="W17" s="1">
        <v>42</v>
      </c>
      <c r="X17" s="1">
        <v>62</v>
      </c>
    </row>
    <row r="18" spans="1:33" x14ac:dyDescent="0.35">
      <c r="A18" s="1">
        <v>2025138</v>
      </c>
      <c r="B18" t="s">
        <v>31</v>
      </c>
      <c r="C18" s="1" t="s">
        <v>34</v>
      </c>
      <c r="D18" s="1" t="s">
        <v>12</v>
      </c>
      <c r="E18" s="1">
        <v>10</v>
      </c>
      <c r="F18" s="3">
        <v>53.75</v>
      </c>
      <c r="G18" s="3">
        <v>56.5</v>
      </c>
      <c r="H18" s="3"/>
      <c r="J18" s="1">
        <v>2025138</v>
      </c>
      <c r="K18" t="s">
        <v>31</v>
      </c>
      <c r="L18" s="1">
        <v>10</v>
      </c>
      <c r="M18" s="1">
        <v>55</v>
      </c>
      <c r="N18" s="1">
        <v>35</v>
      </c>
      <c r="O18" s="1">
        <v>60</v>
      </c>
      <c r="P18" s="1">
        <v>65</v>
      </c>
      <c r="R18" s="1">
        <v>2025138</v>
      </c>
      <c r="S18" t="s">
        <v>31</v>
      </c>
      <c r="T18" s="1">
        <v>10</v>
      </c>
      <c r="U18" s="1">
        <v>58</v>
      </c>
      <c r="V18" s="1">
        <v>38</v>
      </c>
      <c r="W18" s="1">
        <v>62</v>
      </c>
      <c r="X18" s="1">
        <v>68</v>
      </c>
    </row>
    <row r="21" spans="1:33" x14ac:dyDescent="0.35">
      <c r="H21" t="s">
        <v>52</v>
      </c>
      <c r="I21" t="s">
        <v>53</v>
      </c>
      <c r="J21" t="s">
        <v>54</v>
      </c>
    </row>
    <row r="22" spans="1:33" x14ac:dyDescent="0.35">
      <c r="H22" t="s">
        <v>55</v>
      </c>
      <c r="I22" t="s">
        <v>56</v>
      </c>
      <c r="J22" t="s">
        <v>57</v>
      </c>
      <c r="S22" s="1">
        <v>70</v>
      </c>
      <c r="T22" s="1">
        <v>78</v>
      </c>
      <c r="U22" s="1">
        <v>45</v>
      </c>
      <c r="V22" s="1">
        <v>50</v>
      </c>
      <c r="W22" s="1">
        <v>75</v>
      </c>
      <c r="X22" s="1">
        <v>62</v>
      </c>
      <c r="Y22" s="1">
        <v>80</v>
      </c>
      <c r="Z22" s="1">
        <v>60</v>
      </c>
      <c r="AA22" s="1">
        <v>50</v>
      </c>
      <c r="AB22" s="1">
        <v>62</v>
      </c>
      <c r="AC22" s="1">
        <v>82</v>
      </c>
      <c r="AD22" s="1">
        <v>50</v>
      </c>
      <c r="AE22" s="1">
        <v>70</v>
      </c>
      <c r="AF22" s="1">
        <v>62</v>
      </c>
      <c r="AG22" s="1">
        <v>58</v>
      </c>
    </row>
    <row r="23" spans="1:33" x14ac:dyDescent="0.35">
      <c r="A23">
        <v>1</v>
      </c>
      <c r="B23" t="s">
        <v>37</v>
      </c>
      <c r="H23" t="s">
        <v>58</v>
      </c>
      <c r="I23" t="s">
        <v>53</v>
      </c>
      <c r="J23" t="s">
        <v>59</v>
      </c>
      <c r="K23" t="s">
        <v>77</v>
      </c>
      <c r="L23" t="s">
        <v>78</v>
      </c>
      <c r="S23" s="1">
        <v>70</v>
      </c>
      <c r="T23" s="1">
        <v>55</v>
      </c>
      <c r="U23" s="1">
        <v>35</v>
      </c>
      <c r="V23" s="1">
        <v>72</v>
      </c>
      <c r="W23" s="1">
        <v>80</v>
      </c>
      <c r="X23" s="1">
        <v>75</v>
      </c>
      <c r="Y23" s="1">
        <v>58</v>
      </c>
      <c r="Z23" s="1">
        <v>55</v>
      </c>
      <c r="AA23" s="1">
        <v>70</v>
      </c>
      <c r="AB23" s="1">
        <v>82</v>
      </c>
      <c r="AC23" s="1">
        <v>80</v>
      </c>
      <c r="AD23" s="1">
        <v>58</v>
      </c>
      <c r="AE23" s="1">
        <v>75</v>
      </c>
      <c r="AF23" s="1">
        <v>68</v>
      </c>
      <c r="AG23" s="1">
        <v>38</v>
      </c>
    </row>
    <row r="24" spans="1:33" x14ac:dyDescent="0.35">
      <c r="B24">
        <v>1</v>
      </c>
      <c r="C24" t="s">
        <v>38</v>
      </c>
      <c r="H24" t="s">
        <v>60</v>
      </c>
      <c r="I24" t="s">
        <v>53</v>
      </c>
      <c r="J24" t="s">
        <v>61</v>
      </c>
      <c r="K24" t="s">
        <v>81</v>
      </c>
      <c r="L24" t="s">
        <v>79</v>
      </c>
      <c r="S24" s="1">
        <v>60</v>
      </c>
      <c r="T24" s="1">
        <v>45</v>
      </c>
      <c r="U24" s="1">
        <v>62</v>
      </c>
      <c r="V24" s="1">
        <v>42</v>
      </c>
      <c r="W24" s="1">
        <v>68</v>
      </c>
      <c r="X24" s="1">
        <v>65</v>
      </c>
      <c r="Y24" s="1">
        <v>70</v>
      </c>
      <c r="Z24" s="1">
        <v>45</v>
      </c>
      <c r="AA24" s="1">
        <v>67</v>
      </c>
      <c r="AB24" s="1">
        <v>88</v>
      </c>
      <c r="AC24" s="1">
        <v>88</v>
      </c>
      <c r="AD24" s="1">
        <v>46</v>
      </c>
      <c r="AE24" s="1">
        <v>76</v>
      </c>
      <c r="AF24" s="1">
        <v>42</v>
      </c>
      <c r="AG24" s="1">
        <v>62</v>
      </c>
    </row>
    <row r="25" spans="1:33" x14ac:dyDescent="0.35">
      <c r="B25">
        <v>2</v>
      </c>
      <c r="C25" t="s">
        <v>39</v>
      </c>
      <c r="H25" t="s">
        <v>62</v>
      </c>
      <c r="I25" t="s">
        <v>56</v>
      </c>
      <c r="J25" t="s">
        <v>63</v>
      </c>
      <c r="K25" s="4" t="s">
        <v>82</v>
      </c>
      <c r="L25" t="s">
        <v>83</v>
      </c>
      <c r="S25" s="1">
        <v>65</v>
      </c>
      <c r="T25" s="1">
        <v>70</v>
      </c>
      <c r="U25" s="1">
        <v>55</v>
      </c>
      <c r="V25" s="1">
        <v>63</v>
      </c>
      <c r="W25" s="1">
        <v>80</v>
      </c>
      <c r="X25" s="1">
        <v>80</v>
      </c>
      <c r="Y25" s="1">
        <v>70</v>
      </c>
      <c r="Z25" s="1">
        <v>56</v>
      </c>
      <c r="AA25" s="1">
        <v>77</v>
      </c>
      <c r="AB25" s="1">
        <v>82</v>
      </c>
      <c r="AC25" s="1">
        <v>82</v>
      </c>
      <c r="AD25" s="1">
        <v>48</v>
      </c>
      <c r="AE25" s="1">
        <v>80</v>
      </c>
      <c r="AF25" s="1">
        <v>62</v>
      </c>
      <c r="AG25" s="1">
        <v>68</v>
      </c>
    </row>
    <row r="26" spans="1:33" x14ac:dyDescent="0.35">
      <c r="B26">
        <v>3</v>
      </c>
      <c r="C26" t="s">
        <v>42</v>
      </c>
      <c r="H26" t="s">
        <v>64</v>
      </c>
      <c r="I26" t="s">
        <v>56</v>
      </c>
      <c r="J26" t="s">
        <v>65</v>
      </c>
      <c r="K26" t="s">
        <v>84</v>
      </c>
      <c r="L26" t="s">
        <v>80</v>
      </c>
    </row>
    <row r="27" spans="1:33" x14ac:dyDescent="0.35">
      <c r="A27">
        <v>2</v>
      </c>
      <c r="B27" t="s">
        <v>43</v>
      </c>
      <c r="H27" t="s">
        <v>66</v>
      </c>
      <c r="I27" t="s">
        <v>56</v>
      </c>
      <c r="J27" t="s">
        <v>67</v>
      </c>
    </row>
    <row r="28" spans="1:33" x14ac:dyDescent="0.35">
      <c r="B28">
        <v>1</v>
      </c>
      <c r="C28" t="s">
        <v>44</v>
      </c>
      <c r="H28" t="s">
        <v>68</v>
      </c>
      <c r="I28" t="s">
        <v>53</v>
      </c>
      <c r="J28" t="s">
        <v>69</v>
      </c>
    </row>
    <row r="29" spans="1:33" x14ac:dyDescent="0.35">
      <c r="B29">
        <v>2</v>
      </c>
      <c r="C29" t="s">
        <v>42</v>
      </c>
      <c r="H29" t="s">
        <v>70</v>
      </c>
      <c r="I29" t="s">
        <v>56</v>
      </c>
      <c r="J29" t="s">
        <v>59</v>
      </c>
    </row>
    <row r="30" spans="1:33" x14ac:dyDescent="0.35">
      <c r="A30">
        <v>3</v>
      </c>
      <c r="B30" t="s">
        <v>45</v>
      </c>
      <c r="H30" t="s">
        <v>71</v>
      </c>
      <c r="I30" t="s">
        <v>53</v>
      </c>
      <c r="J30" t="s">
        <v>63</v>
      </c>
    </row>
    <row r="31" spans="1:33" x14ac:dyDescent="0.35">
      <c r="B31">
        <v>1</v>
      </c>
      <c r="C31" t="s">
        <v>48</v>
      </c>
      <c r="H31" t="s">
        <v>72</v>
      </c>
      <c r="I31" t="s">
        <v>56</v>
      </c>
      <c r="J31" t="s">
        <v>61</v>
      </c>
    </row>
    <row r="32" spans="1:33" x14ac:dyDescent="0.35">
      <c r="B32">
        <v>2</v>
      </c>
      <c r="C32" t="s">
        <v>42</v>
      </c>
      <c r="H32" t="s">
        <v>73</v>
      </c>
      <c r="I32" t="s">
        <v>56</v>
      </c>
      <c r="J32" t="s">
        <v>59</v>
      </c>
    </row>
    <row r="33" spans="1:15" x14ac:dyDescent="0.35">
      <c r="A33">
        <v>4</v>
      </c>
      <c r="B33" t="s">
        <v>46</v>
      </c>
      <c r="H33" t="s">
        <v>74</v>
      </c>
      <c r="I33" t="s">
        <v>53</v>
      </c>
      <c r="J33" t="s">
        <v>57</v>
      </c>
    </row>
    <row r="34" spans="1:15" x14ac:dyDescent="0.35">
      <c r="B34">
        <v>1</v>
      </c>
      <c r="C34" t="s">
        <v>47</v>
      </c>
      <c r="H34" t="s">
        <v>75</v>
      </c>
      <c r="I34" t="s">
        <v>53</v>
      </c>
      <c r="J34" t="s">
        <v>54</v>
      </c>
    </row>
    <row r="35" spans="1:15" x14ac:dyDescent="0.35">
      <c r="B35">
        <v>2</v>
      </c>
      <c r="C35" t="s">
        <v>42</v>
      </c>
      <c r="H35" t="s">
        <v>76</v>
      </c>
      <c r="I35" t="s">
        <v>56</v>
      </c>
      <c r="J35" t="s">
        <v>59</v>
      </c>
    </row>
    <row r="36" spans="1:15" x14ac:dyDescent="0.35">
      <c r="A36">
        <v>5</v>
      </c>
      <c r="B36" t="s">
        <v>49</v>
      </c>
    </row>
    <row r="37" spans="1:15" x14ac:dyDescent="0.35">
      <c r="B37">
        <v>1</v>
      </c>
      <c r="C37" t="s">
        <v>50</v>
      </c>
    </row>
    <row r="38" spans="1:15" x14ac:dyDescent="0.35">
      <c r="B38">
        <v>2</v>
      </c>
      <c r="C38" t="s">
        <v>42</v>
      </c>
    </row>
    <row r="39" spans="1:15" x14ac:dyDescent="0.35">
      <c r="A39">
        <v>6</v>
      </c>
      <c r="B39" t="s">
        <v>51</v>
      </c>
    </row>
    <row r="44" spans="1:15" x14ac:dyDescent="0.35">
      <c r="A44" s="1">
        <v>2025003</v>
      </c>
      <c r="B44" s="1">
        <v>2025006</v>
      </c>
      <c r="C44" s="1">
        <v>2025010</v>
      </c>
      <c r="D44" s="1">
        <v>2025018</v>
      </c>
      <c r="E44" s="1">
        <v>2025029</v>
      </c>
      <c r="F44" s="1">
        <v>2025044</v>
      </c>
      <c r="G44" s="1">
        <v>2025056</v>
      </c>
      <c r="H44" s="1">
        <v>2025058</v>
      </c>
      <c r="I44" s="1">
        <v>2025074</v>
      </c>
      <c r="J44" s="1">
        <v>2025080</v>
      </c>
      <c r="K44" s="1">
        <v>2025096</v>
      </c>
      <c r="L44" s="1">
        <v>2025111</v>
      </c>
      <c r="M44" s="1">
        <v>2025123</v>
      </c>
      <c r="N44" s="1">
        <v>2025129</v>
      </c>
      <c r="O44" s="1">
        <v>2025138</v>
      </c>
    </row>
    <row r="45" spans="1:15" x14ac:dyDescent="0.35">
      <c r="A45" t="s">
        <v>18</v>
      </c>
      <c r="B45" t="s">
        <v>25</v>
      </c>
      <c r="C45" t="s">
        <v>19</v>
      </c>
      <c r="D45" t="s">
        <v>20</v>
      </c>
      <c r="E45" t="s">
        <v>26</v>
      </c>
      <c r="F45" t="s">
        <v>27</v>
      </c>
      <c r="G45" t="s">
        <v>28</v>
      </c>
      <c r="H45" t="s">
        <v>21</v>
      </c>
      <c r="I45" t="s">
        <v>29</v>
      </c>
      <c r="J45" t="s">
        <v>22</v>
      </c>
      <c r="K45" t="s">
        <v>32</v>
      </c>
      <c r="L45" t="s">
        <v>30</v>
      </c>
      <c r="M45" t="s">
        <v>23</v>
      </c>
      <c r="N45" t="s">
        <v>24</v>
      </c>
      <c r="O45" t="s">
        <v>31</v>
      </c>
    </row>
    <row r="46" spans="1:15" x14ac:dyDescent="0.35">
      <c r="A46" s="1" t="s">
        <v>33</v>
      </c>
      <c r="B46" s="1" t="s">
        <v>34</v>
      </c>
      <c r="C46" s="1" t="s">
        <v>33</v>
      </c>
      <c r="D46" s="1" t="s">
        <v>33</v>
      </c>
      <c r="E46" s="1" t="s">
        <v>34</v>
      </c>
      <c r="F46" s="1" t="s">
        <v>34</v>
      </c>
      <c r="G46" s="1" t="s">
        <v>34</v>
      </c>
      <c r="H46" s="1" t="s">
        <v>33</v>
      </c>
      <c r="I46" s="1" t="s">
        <v>34</v>
      </c>
      <c r="J46" s="1" t="s">
        <v>33</v>
      </c>
      <c r="K46" s="1" t="s">
        <v>34</v>
      </c>
      <c r="L46" s="1" t="s">
        <v>34</v>
      </c>
      <c r="M46" s="1" t="s">
        <v>33</v>
      </c>
      <c r="N46" s="1" t="s">
        <v>33</v>
      </c>
      <c r="O46" s="1" t="s">
        <v>34</v>
      </c>
    </row>
    <row r="47" spans="1:15" x14ac:dyDescent="0.35">
      <c r="A47" s="1" t="s">
        <v>10</v>
      </c>
      <c r="B47" s="1" t="s">
        <v>11</v>
      </c>
      <c r="C47" s="1" t="s">
        <v>12</v>
      </c>
      <c r="D47" s="1" t="s">
        <v>13</v>
      </c>
      <c r="E47" s="1" t="s">
        <v>14</v>
      </c>
      <c r="F47" s="1" t="s">
        <v>15</v>
      </c>
      <c r="G47" s="1" t="s">
        <v>17</v>
      </c>
      <c r="H47" s="1" t="s">
        <v>16</v>
      </c>
      <c r="I47" s="1" t="s">
        <v>12</v>
      </c>
      <c r="J47" s="1" t="s">
        <v>14</v>
      </c>
      <c r="K47" s="1" t="s">
        <v>13</v>
      </c>
      <c r="L47" s="1" t="s">
        <v>12</v>
      </c>
      <c r="M47" s="1" t="s">
        <v>11</v>
      </c>
      <c r="N47" s="1" t="s">
        <v>10</v>
      </c>
      <c r="O47" s="1" t="s">
        <v>12</v>
      </c>
    </row>
    <row r="48" spans="1:15" x14ac:dyDescent="0.35">
      <c r="A48" s="1">
        <v>12</v>
      </c>
      <c r="B48" s="1">
        <v>12</v>
      </c>
      <c r="C48" s="1">
        <v>12</v>
      </c>
      <c r="D48" s="1">
        <v>12</v>
      </c>
      <c r="E48" s="1">
        <v>12</v>
      </c>
      <c r="F48" s="1">
        <v>11</v>
      </c>
      <c r="G48" s="1">
        <v>11</v>
      </c>
      <c r="H48" s="1">
        <v>11</v>
      </c>
      <c r="I48" s="1">
        <v>11</v>
      </c>
      <c r="J48" s="1">
        <v>11</v>
      </c>
      <c r="K48" s="1">
        <v>10</v>
      </c>
      <c r="L48" s="1">
        <v>10</v>
      </c>
      <c r="M48" s="1">
        <v>10</v>
      </c>
      <c r="N48" s="1">
        <v>10</v>
      </c>
      <c r="O48" s="1">
        <v>10</v>
      </c>
    </row>
    <row r="49" spans="1:15" x14ac:dyDescent="0.35">
      <c r="A49" s="3">
        <v>77.5</v>
      </c>
      <c r="B49" s="3">
        <v>65</v>
      </c>
      <c r="C49" s="3">
        <v>52</v>
      </c>
      <c r="D49" s="3">
        <v>53.75</v>
      </c>
      <c r="E49" s="3">
        <v>75.5</v>
      </c>
      <c r="F49" s="3">
        <v>70.25</v>
      </c>
      <c r="G49" s="3">
        <v>68</v>
      </c>
      <c r="H49" s="3">
        <v>55.25</v>
      </c>
      <c r="I49" s="3">
        <v>66.75</v>
      </c>
      <c r="J49" s="3">
        <v>74.5</v>
      </c>
      <c r="K49" s="3">
        <v>80.75</v>
      </c>
      <c r="L49" s="3">
        <v>57.5</v>
      </c>
      <c r="M49" s="3">
        <v>75.5</v>
      </c>
      <c r="N49" s="3">
        <v>56.25</v>
      </c>
      <c r="O49" s="3">
        <v>53.75</v>
      </c>
    </row>
    <row r="50" spans="1:15" x14ac:dyDescent="0.35">
      <c r="A50" s="3">
        <v>66.25</v>
      </c>
      <c r="B50" s="3">
        <v>62</v>
      </c>
      <c r="C50" s="3">
        <v>49.25</v>
      </c>
      <c r="D50" s="3">
        <v>56.75</v>
      </c>
      <c r="E50" s="3">
        <v>75.75</v>
      </c>
      <c r="F50" s="3">
        <v>70.5</v>
      </c>
      <c r="G50" s="3">
        <v>69.5</v>
      </c>
      <c r="H50" s="3">
        <v>54</v>
      </c>
      <c r="I50" s="3">
        <v>66</v>
      </c>
      <c r="J50" s="3">
        <v>78.5</v>
      </c>
      <c r="K50" s="3">
        <v>83</v>
      </c>
      <c r="L50" s="3">
        <v>50.5</v>
      </c>
      <c r="M50" s="3">
        <v>75.25</v>
      </c>
      <c r="N50" s="3">
        <v>58.5</v>
      </c>
      <c r="O50" s="3">
        <v>56.5</v>
      </c>
    </row>
    <row r="54" spans="1:15" x14ac:dyDescent="0.35">
      <c r="A54" t="s">
        <v>52</v>
      </c>
      <c r="B54" t="s">
        <v>55</v>
      </c>
      <c r="C54" t="s">
        <v>58</v>
      </c>
      <c r="D54" t="s">
        <v>60</v>
      </c>
      <c r="E54" t="s">
        <v>62</v>
      </c>
      <c r="F54" t="s">
        <v>64</v>
      </c>
      <c r="G54" t="s">
        <v>66</v>
      </c>
      <c r="H54" t="s">
        <v>68</v>
      </c>
      <c r="I54" t="s">
        <v>70</v>
      </c>
      <c r="J54" t="s">
        <v>71</v>
      </c>
      <c r="K54" t="s">
        <v>72</v>
      </c>
      <c r="L54" t="s">
        <v>73</v>
      </c>
      <c r="M54" t="s">
        <v>74</v>
      </c>
      <c r="N54" t="s">
        <v>75</v>
      </c>
      <c r="O54" t="s">
        <v>76</v>
      </c>
    </row>
    <row r="55" spans="1:15" x14ac:dyDescent="0.35">
      <c r="A55" t="s">
        <v>53</v>
      </c>
      <c r="B55" t="s">
        <v>56</v>
      </c>
      <c r="C55" t="s">
        <v>53</v>
      </c>
      <c r="D55" t="s">
        <v>53</v>
      </c>
      <c r="E55" t="s">
        <v>56</v>
      </c>
      <c r="F55" t="s">
        <v>56</v>
      </c>
      <c r="G55" t="s">
        <v>56</v>
      </c>
      <c r="H55" t="s">
        <v>53</v>
      </c>
      <c r="I55" t="s">
        <v>56</v>
      </c>
      <c r="J55" t="s">
        <v>53</v>
      </c>
      <c r="K55" t="s">
        <v>56</v>
      </c>
      <c r="L55" t="s">
        <v>56</v>
      </c>
      <c r="M55" t="s">
        <v>53</v>
      </c>
      <c r="N55" t="s">
        <v>53</v>
      </c>
      <c r="O55" t="s">
        <v>56</v>
      </c>
    </row>
    <row r="56" spans="1:15" x14ac:dyDescent="0.35">
      <c r="A56" t="s">
        <v>54</v>
      </c>
      <c r="B56" t="s">
        <v>57</v>
      </c>
      <c r="C56" t="s">
        <v>59</v>
      </c>
      <c r="D56" t="s">
        <v>61</v>
      </c>
      <c r="E56" t="s">
        <v>63</v>
      </c>
      <c r="F56" t="s">
        <v>65</v>
      </c>
      <c r="G56" t="s">
        <v>67</v>
      </c>
      <c r="H56" t="s">
        <v>69</v>
      </c>
      <c r="I56" t="s">
        <v>59</v>
      </c>
      <c r="J56" t="s">
        <v>63</v>
      </c>
      <c r="K56" t="s">
        <v>61</v>
      </c>
      <c r="L56" t="s">
        <v>59</v>
      </c>
      <c r="M56" t="s">
        <v>57</v>
      </c>
      <c r="N56" t="s">
        <v>54</v>
      </c>
      <c r="O56" t="s">
        <v>59</v>
      </c>
    </row>
    <row r="62" spans="1:15" x14ac:dyDescent="0.35">
      <c r="A62" s="1">
        <v>75</v>
      </c>
      <c r="B62" s="1">
        <v>80</v>
      </c>
      <c r="C62" s="1">
        <v>50</v>
      </c>
      <c r="D62" s="1">
        <v>45</v>
      </c>
      <c r="E62" s="1">
        <v>70</v>
      </c>
      <c r="F62" s="1">
        <v>65</v>
      </c>
      <c r="G62" s="1">
        <v>85</v>
      </c>
      <c r="H62" s="1">
        <v>55</v>
      </c>
      <c r="I62" s="1">
        <v>55</v>
      </c>
      <c r="J62" s="1">
        <v>60</v>
      </c>
      <c r="K62" s="1">
        <v>80</v>
      </c>
      <c r="L62" s="1">
        <v>45</v>
      </c>
      <c r="M62" s="1">
        <v>72</v>
      </c>
      <c r="N62" s="1">
        <v>60</v>
      </c>
      <c r="O62" s="1">
        <v>55</v>
      </c>
    </row>
    <row r="63" spans="1:15" x14ac:dyDescent="0.35">
      <c r="A63" s="1">
        <v>80</v>
      </c>
      <c r="B63" s="1">
        <v>60</v>
      </c>
      <c r="C63" s="1">
        <v>40</v>
      </c>
      <c r="D63" s="1">
        <v>70</v>
      </c>
      <c r="E63" s="1">
        <v>85</v>
      </c>
      <c r="F63" s="1">
        <v>70</v>
      </c>
      <c r="G63" s="1">
        <v>55</v>
      </c>
      <c r="H63" s="1">
        <v>60</v>
      </c>
      <c r="I63" s="1">
        <v>72</v>
      </c>
      <c r="J63" s="1">
        <v>80</v>
      </c>
      <c r="K63" s="1">
        <v>78</v>
      </c>
      <c r="L63" s="1">
        <v>60</v>
      </c>
      <c r="M63" s="1">
        <v>70</v>
      </c>
      <c r="N63" s="1">
        <v>65</v>
      </c>
      <c r="O63" s="1">
        <v>35</v>
      </c>
    </row>
    <row r="64" spans="1:15" x14ac:dyDescent="0.35">
      <c r="A64" s="1">
        <v>85</v>
      </c>
      <c r="B64" s="1">
        <v>55</v>
      </c>
      <c r="C64" s="1">
        <v>60</v>
      </c>
      <c r="D64" s="1">
        <v>40</v>
      </c>
      <c r="E64" s="1">
        <v>72</v>
      </c>
      <c r="F64" s="1">
        <v>68</v>
      </c>
      <c r="G64" s="1">
        <v>60</v>
      </c>
      <c r="H64" s="1">
        <v>48</v>
      </c>
      <c r="I64" s="1">
        <v>65</v>
      </c>
      <c r="J64" s="1">
        <v>80</v>
      </c>
      <c r="K64" s="1">
        <v>85</v>
      </c>
      <c r="L64" s="1">
        <v>55</v>
      </c>
      <c r="M64" s="1">
        <v>78</v>
      </c>
      <c r="N64" s="1">
        <v>40</v>
      </c>
      <c r="O64" s="1">
        <v>60</v>
      </c>
    </row>
    <row r="65" spans="1:15" x14ac:dyDescent="0.35">
      <c r="A65" s="1">
        <v>70</v>
      </c>
      <c r="B65" s="1">
        <v>65</v>
      </c>
      <c r="C65" s="1">
        <v>58</v>
      </c>
      <c r="D65" s="1">
        <v>60</v>
      </c>
      <c r="E65" s="1">
        <v>75</v>
      </c>
      <c r="F65" s="1">
        <v>78</v>
      </c>
      <c r="G65" s="1">
        <v>72</v>
      </c>
      <c r="H65" s="1">
        <v>58</v>
      </c>
      <c r="I65" s="1">
        <v>75</v>
      </c>
      <c r="J65" s="1">
        <v>78</v>
      </c>
      <c r="K65" s="1">
        <v>80</v>
      </c>
      <c r="L65" s="1">
        <v>70</v>
      </c>
      <c r="M65" s="1">
        <v>82</v>
      </c>
      <c r="N65" s="1">
        <v>60</v>
      </c>
      <c r="O65" s="1">
        <v>65</v>
      </c>
    </row>
  </sheetData>
  <mergeCells count="2">
    <mergeCell ref="A2:E2"/>
    <mergeCell ref="R2:X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 Siswa</vt:lpstr>
      <vt:lpstr>Rangkuman Nilai Siswa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Wildan Kharisma Putra Perdana</dc:creator>
  <cp:lastModifiedBy>Wildan Kharisma Putra Perdana</cp:lastModifiedBy>
  <dcterms:created xsi:type="dcterms:W3CDTF">2025-07-09T23:35:29Z</dcterms:created>
  <dcterms:modified xsi:type="dcterms:W3CDTF">2025-07-22T13:29:27Z</dcterms:modified>
</cp:coreProperties>
</file>